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SSCC\Empleo\Fomento\FE\SEF\CEE\2023\ESTADÍSTICA\Memoria Social 2024 (ejericio 2023)\"/>
    </mc:Choice>
  </mc:AlternateContent>
  <bookViews>
    <workbookView xWindow="0" yWindow="0" windowWidth="23040" windowHeight="10095"/>
  </bookViews>
  <sheets>
    <sheet name="RESUMEN ANUAL" sheetId="3" r:id="rId1"/>
    <sheet name="Plantilla CON Discapacidad" sheetId="4" r:id="rId2"/>
    <sheet name="Palntilla SIN Discapacidad" sheetId="5" r:id="rId3"/>
    <sheet name="NO TOCAR" sheetId="6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4" l="1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2" i="4"/>
  <c r="Q2" i="4" l="1"/>
  <c r="Q3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1" i="4"/>
  <c r="Q252" i="4"/>
  <c r="Q253" i="4"/>
  <c r="Q254" i="4"/>
  <c r="Q255" i="4"/>
  <c r="Q256" i="4"/>
  <c r="Q257" i="4"/>
  <c r="Q258" i="4"/>
  <c r="Q259" i="4"/>
  <c r="Q260" i="4"/>
  <c r="Q261" i="4"/>
  <c r="Q262" i="4"/>
  <c r="Q263" i="4"/>
  <c r="Q264" i="4"/>
  <c r="Q265" i="4"/>
  <c r="Q266" i="4"/>
  <c r="Q267" i="4"/>
  <c r="Q268" i="4"/>
  <c r="Q269" i="4"/>
  <c r="Q270" i="4"/>
  <c r="Q271" i="4"/>
  <c r="Q272" i="4"/>
  <c r="Q273" i="4"/>
  <c r="Q274" i="4"/>
  <c r="Q275" i="4"/>
  <c r="Q276" i="4"/>
  <c r="Q277" i="4"/>
  <c r="Q278" i="4"/>
  <c r="Q279" i="4"/>
  <c r="Q280" i="4"/>
  <c r="Q281" i="4"/>
  <c r="Q282" i="4"/>
  <c r="Q283" i="4"/>
  <c r="Q284" i="4"/>
  <c r="Q285" i="4"/>
  <c r="Q286" i="4"/>
  <c r="Q287" i="4"/>
  <c r="Q288" i="4"/>
  <c r="Q289" i="4"/>
  <c r="Q290" i="4"/>
  <c r="Q291" i="4"/>
  <c r="Q292" i="4"/>
  <c r="Q293" i="4"/>
  <c r="Q294" i="4"/>
  <c r="Q295" i="4"/>
  <c r="Q296" i="4"/>
  <c r="Q297" i="4"/>
  <c r="Q298" i="4"/>
  <c r="Q299" i="4"/>
  <c r="Q300" i="4"/>
  <c r="Q301" i="4"/>
  <c r="Q302" i="4"/>
  <c r="Q303" i="4"/>
  <c r="Q304" i="4"/>
  <c r="Q305" i="4"/>
  <c r="Q306" i="4"/>
  <c r="Q307" i="4"/>
  <c r="Q308" i="4"/>
  <c r="Q309" i="4"/>
  <c r="Q310" i="4"/>
  <c r="Q311" i="4"/>
  <c r="Q312" i="4"/>
  <c r="Q313" i="4"/>
  <c r="Q314" i="4"/>
  <c r="Q315" i="4"/>
  <c r="Q316" i="4"/>
  <c r="Q317" i="4"/>
  <c r="Q318" i="4"/>
  <c r="Q319" i="4"/>
  <c r="Q320" i="4"/>
  <c r="Q321" i="4"/>
  <c r="Q322" i="4"/>
  <c r="Q323" i="4"/>
  <c r="Q324" i="4"/>
  <c r="Q325" i="4"/>
  <c r="Q326" i="4"/>
  <c r="Q327" i="4"/>
  <c r="Q328" i="4"/>
  <c r="Q329" i="4"/>
  <c r="Q330" i="4"/>
  <c r="Q331" i="4"/>
  <c r="Q332" i="4"/>
  <c r="Q333" i="4"/>
  <c r="Q334" i="4"/>
  <c r="Q335" i="4"/>
  <c r="Q336" i="4"/>
  <c r="Q337" i="4"/>
  <c r="Q338" i="4"/>
  <c r="Q339" i="4"/>
  <c r="Q340" i="4"/>
  <c r="Q341" i="4"/>
  <c r="Q342" i="4"/>
  <c r="Q343" i="4"/>
  <c r="Q344" i="4"/>
  <c r="Q345" i="4"/>
  <c r="Q346" i="4"/>
  <c r="Q347" i="4"/>
  <c r="Q348" i="4"/>
  <c r="Q349" i="4"/>
  <c r="Q350" i="4"/>
  <c r="Q351" i="4"/>
  <c r="Q352" i="4"/>
  <c r="Q353" i="4"/>
  <c r="Q354" i="4"/>
  <c r="Q355" i="4"/>
  <c r="Q356" i="4"/>
  <c r="Q357" i="4"/>
  <c r="Q358" i="4"/>
  <c r="Q359" i="4"/>
  <c r="Q360" i="4"/>
  <c r="Q361" i="4"/>
  <c r="Q362" i="4"/>
  <c r="Q363" i="4"/>
  <c r="Q364" i="4"/>
  <c r="Q365" i="4"/>
  <c r="Q366" i="4"/>
  <c r="Q367" i="4"/>
  <c r="Q368" i="4"/>
  <c r="Q369" i="4"/>
  <c r="Q370" i="4"/>
  <c r="Q371" i="4"/>
  <c r="Q372" i="4"/>
  <c r="Q373" i="4"/>
  <c r="Q374" i="4"/>
  <c r="Q375" i="4"/>
  <c r="Q376" i="4"/>
  <c r="Q377" i="4"/>
  <c r="Q378" i="4"/>
  <c r="Q379" i="4"/>
  <c r="Q380" i="4"/>
  <c r="Q381" i="4"/>
  <c r="Q382" i="4"/>
  <c r="Q383" i="4"/>
  <c r="Q384" i="4"/>
  <c r="Q385" i="4"/>
  <c r="Q386" i="4"/>
  <c r="Q387" i="4"/>
  <c r="Q388" i="4"/>
  <c r="Q389" i="4"/>
  <c r="Q390" i="4"/>
  <c r="Q391" i="4"/>
  <c r="Q392" i="4"/>
  <c r="Q393" i="4"/>
  <c r="Q394" i="4"/>
  <c r="Q395" i="4"/>
  <c r="Q396" i="4"/>
  <c r="Q397" i="4"/>
  <c r="Q398" i="4"/>
  <c r="Q399" i="4"/>
  <c r="Q400" i="4"/>
  <c r="J2" i="5"/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2" i="4"/>
  <c r="J3" i="5" l="1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F29" i="3"/>
  <c r="M1" i="5" l="1"/>
  <c r="S1" i="4" l="1"/>
</calcChain>
</file>

<file path=xl/sharedStrings.xml><?xml version="1.0" encoding="utf-8"?>
<sst xmlns="http://schemas.openxmlformats.org/spreadsheetml/2006/main" count="155" uniqueCount="144">
  <si>
    <t>MUJER</t>
  </si>
  <si>
    <t>N.I.F.</t>
  </si>
  <si>
    <t>Columna1</t>
  </si>
  <si>
    <t>N1</t>
  </si>
  <si>
    <t>1ª CIFRA</t>
  </si>
  <si>
    <t>N2</t>
  </si>
  <si>
    <t>2ª CIFRA</t>
  </si>
  <si>
    <t>FISICA-PSÍQUICA</t>
  </si>
  <si>
    <t>HOMBRE</t>
  </si>
  <si>
    <t>FISICA</t>
  </si>
  <si>
    <t>FISICA-PSÍQUICA-SENSORIAL</t>
  </si>
  <si>
    <t>FISICA-SENSORIAL</t>
  </si>
  <si>
    <t>SENSORIAL</t>
  </si>
  <si>
    <t>INDEFINIDO TIEMPO COMPLETO</t>
  </si>
  <si>
    <t>SIN ESPECIFICACIÓN</t>
  </si>
  <si>
    <t>INDEFINIDO TIEMPO PARCIAL</t>
  </si>
  <si>
    <t>DISCAPACITADO</t>
  </si>
  <si>
    <t>FIJOS DISCONTINUOS</t>
  </si>
  <si>
    <t>PROGRAMA FOMENTO EMPLEO</t>
  </si>
  <si>
    <t>TRANSFORMACIÓN</t>
  </si>
  <si>
    <t>TEMPORAL TIEMPO COMPLETO</t>
  </si>
  <si>
    <t>DURACIÓN DETERMINADA</t>
  </si>
  <si>
    <t>TEMPORAL TIEMPO PARCIAL</t>
  </si>
  <si>
    <t>INTERINIDAD</t>
  </si>
  <si>
    <t>FORMATIVOS</t>
  </si>
  <si>
    <t>DISCAPACITADOS</t>
  </si>
  <si>
    <t>JUBILACION PARCIAL RELEVO</t>
  </si>
  <si>
    <t>SENSORIAL-PSÍQUICA</t>
  </si>
  <si>
    <t>PSÍQUICA</t>
  </si>
  <si>
    <t>AÑO:</t>
  </si>
  <si>
    <t xml:space="preserve">    N.I.F.</t>
  </si>
  <si>
    <t>(1)    C.N.A.E.: Clasificación Nacional de Actividades Empresariales.</t>
  </si>
  <si>
    <t xml:space="preserve">SERVICIO REGIONAL DE EMPLEO Y FORMACIÓN </t>
  </si>
  <si>
    <t xml:space="preserve">     Nº personal de apoyo:</t>
  </si>
  <si>
    <t xml:space="preserve">     Nº trabajadores no discapacitados:</t>
  </si>
  <si>
    <t xml:space="preserve">     Nº trabajadores discapacitados con contrato indefinido:</t>
  </si>
  <si>
    <t xml:space="preserve">     Nº trabajadores discapacitados con contrato temporal:</t>
  </si>
  <si>
    <t xml:space="preserve">     Nº trabajadores discapacitados con contrato formación:</t>
  </si>
  <si>
    <t>C  O  M  U  N  I  D  A  D     A  U  T  Ó  N  O  M  A     D  E     L  A     R  E  G  I  Ó  N           D  E     M  U  R  C  I  A</t>
  </si>
  <si>
    <t xml:space="preserve">     Nombre del Centro Especial de Empleo: </t>
  </si>
  <si>
    <t xml:space="preserve">     Domicilio Social: </t>
  </si>
  <si>
    <t xml:space="preserve">     Código Postal:</t>
  </si>
  <si>
    <t>Localidad:</t>
  </si>
  <si>
    <t xml:space="preserve">   Teléfono:</t>
  </si>
  <si>
    <t xml:space="preserve">     Número Registro de C.E.E.:</t>
  </si>
  <si>
    <t xml:space="preserve">     Núm.Ident. Fiscal</t>
  </si>
  <si>
    <t xml:space="preserve">     Domicilio Centro Trabajo: </t>
  </si>
  <si>
    <t xml:space="preserve">     Nº Patronal Seguridad Social: </t>
  </si>
  <si>
    <t xml:space="preserve"> Código C.N.A.E.:</t>
  </si>
  <si>
    <t xml:space="preserve">     Actividad Principal:</t>
  </si>
  <si>
    <t xml:space="preserve">     Otras Actividades:</t>
  </si>
  <si>
    <t xml:space="preserve">     Director-Gerente o responsable del C.E.E.:</t>
  </si>
  <si>
    <t>T O T A L   ( a   3 1  d e  d i c i e m b r e ) :         </t>
  </si>
  <si>
    <t xml:space="preserve"> Código C.N.A.E.:(1)</t>
  </si>
  <si>
    <t>ALFE 21, S.L.</t>
  </si>
  <si>
    <t>BANANA ELECTRIC, S.L.</t>
  </si>
  <si>
    <t>CARTHAGOMAN, S.L.</t>
  </si>
  <si>
    <t>FUNDACION J. GARCIA CARRION</t>
  </si>
  <si>
    <t>FUNDOWN PLANT, S.L.</t>
  </si>
  <si>
    <t>GESILDA GROUP, S.L.</t>
  </si>
  <si>
    <t>INCLUYE EMPLEO SOCIAL SL</t>
  </si>
  <si>
    <t>JERA AVANZA, S.L.U.</t>
  </si>
  <si>
    <t>LA ESTRELLA SOLUCION MEDIOAMBIENTAL</t>
  </si>
  <si>
    <t>LIMPIEZA Y SERVICIOS NET MURCIA</t>
  </si>
  <si>
    <t>LIMPINK SERVICIO DE LAVANDERIA, S.L.</t>
  </si>
  <si>
    <t>MERCADO ACTUAL</t>
  </si>
  <si>
    <t>NOREMPLEO (Salud Mental y Empleo Noroeste)</t>
  </si>
  <si>
    <t>POLIMEROS DECORATIVOS, S.L.</t>
  </si>
  <si>
    <t>SERVIGEST MURCIA SL</t>
  </si>
  <si>
    <t>(2)</t>
  </si>
  <si>
    <t>(2)   Si al desplegar la casilla (E-I)8 no encuentra el nombre de su CEE, escríbalo aquí a la derecha (K6), en mayúsculas. Entonces aparecerá en la primera posición</t>
  </si>
  <si>
    <t>OBSERVACIONES</t>
  </si>
  <si>
    <t>CATEGORIA PROFESIONAL</t>
  </si>
  <si>
    <t>AIDEMAR</t>
  </si>
  <si>
    <t>ANDANZA EMPLEA MURCIA SLU</t>
  </si>
  <si>
    <t>ASOCIACIÓN INSERTA INNOVACIÓN</t>
  </si>
  <si>
    <t>ASTUS PROLAM C.E.E (PLENA INCL.)</t>
  </si>
  <si>
    <t>C.M.S. PICKING GLOBAL LOGISTICS</t>
  </si>
  <si>
    <t>CEDETO, S.R.L.</t>
  </si>
  <si>
    <t>CEOM (PLENA INCL.)</t>
  </si>
  <si>
    <t>CREATIVE FOOD TALENT S.L.</t>
  </si>
  <si>
    <t>DISCLEAN</t>
  </si>
  <si>
    <t>EKIPO MEDIOS CEE 2021 SL</t>
  </si>
  <si>
    <t>EMPLEDIS MURCIA SL</t>
  </si>
  <si>
    <t>ESTRELLA, LA. C.E., SL</t>
  </si>
  <si>
    <t>FEELWAY SLU</t>
  </si>
  <si>
    <t>FEYCSA (PLENA INCL.)</t>
  </si>
  <si>
    <t>FUNDACION PROMETEO TORREPACHECO</t>
  </si>
  <si>
    <t>GESTION DE SEGURIDAD Y CONTROL</t>
  </si>
  <si>
    <t>GESTION Y CONTROL DE LORCA</t>
  </si>
  <si>
    <t>GRUPO AMIAB MURCIA SL</t>
  </si>
  <si>
    <t>GRUPO SIFU</t>
  </si>
  <si>
    <t>ILUNION CEE LIMPIEZA Y MEDIOAMBIENTE</t>
  </si>
  <si>
    <t>ILUNION LAVANDERIAS</t>
  </si>
  <si>
    <t>ILUNION RETAIL Y COMERCIALIZACION</t>
  </si>
  <si>
    <t>INSERTA2</t>
  </si>
  <si>
    <t>INSERTIS MURCIA SL</t>
  </si>
  <si>
    <t>INTEGRA MSGI CEE MURCIA SA</t>
  </si>
  <si>
    <t xml:space="preserve">INTEGRACION LABORAL DE ASPRODES </t>
  </si>
  <si>
    <t>JUMICOFA S.L.</t>
  </si>
  <si>
    <t>LABORLANT CEE VIGILANT SL</t>
  </si>
  <si>
    <t>LEVANTE HOTEL GROUP SL</t>
  </si>
  <si>
    <t>LINSED SYSTEMS, S.L.</t>
  </si>
  <si>
    <t>MAGUEY TECHNOLOGY GREEN, S.L.</t>
  </si>
  <si>
    <t>MEMPLEO SALUD MENTAL Y EMPLEO</t>
  </si>
  <si>
    <t>MONTAJES BILLY, S.L.</t>
  </si>
  <si>
    <t>OCON MEDITERRANEA DE TRANSPORTES</t>
  </si>
  <si>
    <t>ODS ISOL</t>
  </si>
  <si>
    <t>OSGA MURCIA SL</t>
  </si>
  <si>
    <t>PONCEMAR PARKING SL</t>
  </si>
  <si>
    <t>PROAPEDI, S.L. (PLENA INCL.)</t>
  </si>
  <si>
    <t>PUERTO LUMBRERAS ASOCIAC.</t>
  </si>
  <si>
    <t>RAIZESEMPLEO</t>
  </si>
  <si>
    <t>RECICLA SERVICIOS ORTOPÉDICOS</t>
  </si>
  <si>
    <t>SERLINGO SOCIAL MURCIA, S.L.U.</t>
  </si>
  <si>
    <t>SERVINTO GESTIÓN Y SERVICIOS, S.L.U.</t>
  </si>
  <si>
    <t>SINERGIA LABORIS S.L.</t>
  </si>
  <si>
    <t>SRLC CONSENUR CEE, S.A</t>
  </si>
  <si>
    <t>VALLE C.E.E. (PTE.MEJORA SSAPYS 2018)</t>
  </si>
  <si>
    <t>YOHUMANIZE</t>
  </si>
  <si>
    <t>SEXO</t>
  </si>
  <si>
    <t>DESCRIPCIÓN DEL 
PUESTO DE TRABAJO</t>
  </si>
  <si>
    <t xml:space="preserve">FECHA
NACIMIENTO  </t>
  </si>
  <si>
    <t>EDAD
AÑOS</t>
  </si>
  <si>
    <t>NUMERO
AFILIACIÓN</t>
  </si>
  <si>
    <t>ALTA
SEG. SOCIAL</t>
  </si>
  <si>
    <t>BAJA
SEG. SOCIAL</t>
  </si>
  <si>
    <t>CÓDIGO
CONTRATO</t>
  </si>
  <si>
    <t>PORCENTAJE
JORNADA</t>
  </si>
  <si>
    <t xml:space="preserve">  GRADO
DISCAPACIDAD</t>
  </si>
  <si>
    <t>TIPO
DISCPACIDAD</t>
  </si>
  <si>
    <t>CADUCIDAD
DISCAPACIDAD</t>
  </si>
  <si>
    <t>% 
S.M.I.</t>
  </si>
  <si>
    <t xml:space="preserve"> PERSONAL TÉCNICO Y DE APOYO:
 ESPECIFICAR TITULACIÓN</t>
  </si>
  <si>
    <t>SERVICIOS DE AJUSTE 
PERSONAL Y SOCIAL</t>
  </si>
  <si>
    <t>NÚMERO
AFILIACIÓN</t>
  </si>
  <si>
    <t>FECHA 
NACIMIENTO</t>
  </si>
  <si>
    <r>
      <t xml:space="preserve">APELLIDOS Y NOMBRE
</t>
    </r>
    <r>
      <rPr>
        <sz val="11"/>
        <color rgb="FFFFFF00"/>
        <rFont val="Calibri"/>
        <family val="2"/>
        <scheme val="minor"/>
      </rPr>
      <t>PLANTILLA CON DISCAPACIDAD</t>
    </r>
  </si>
  <si>
    <t>APELLIDOS Y NOMBRE
PLANTILLA SIN DISCAPACIDAD</t>
  </si>
  <si>
    <t>TOTAL
 TRABAJADORES (PDF)</t>
  </si>
  <si>
    <t>TOTAL
TRABAJADORES 
(NO PDF)</t>
  </si>
  <si>
    <t>SAP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</si>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</sst>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###########"/>
  </numFmts>
  <fonts count="2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8"/>
      <color theme="0"/>
      <name val="Arial"/>
      <family val="2"/>
    </font>
    <font>
      <sz val="11"/>
      <color rgb="FFFFFF0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theme="8"/>
      </patternFill>
    </fill>
    <fill>
      <patternFill patternType="solid">
        <fgColor theme="9" tint="-0.249977111117893"/>
        <bgColor theme="8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theme="8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8001"/>
      </bottom>
      <diagonal/>
    </border>
    <border>
      <left style="thin">
        <color indexed="64"/>
      </left>
      <right/>
      <top style="thin">
        <color indexed="64"/>
      </top>
      <bottom style="double">
        <color rgb="FFFF8001"/>
      </bottom>
      <diagonal/>
    </border>
    <border>
      <left/>
      <right/>
      <top style="thin">
        <color indexed="64"/>
      </top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double">
        <color rgb="FFFF8001"/>
      </bottom>
      <diagonal/>
    </border>
    <border>
      <left style="thin">
        <color auto="1"/>
      </left>
      <right style="thin">
        <color auto="1"/>
      </right>
      <top style="double">
        <color rgb="FFFF800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theme="5"/>
      </bottom>
      <diagonal/>
    </border>
    <border>
      <left/>
      <right/>
      <top style="thin">
        <color indexed="64"/>
      </top>
      <bottom style="double">
        <color theme="5"/>
      </bottom>
      <diagonal/>
    </border>
    <border>
      <left/>
      <right style="thin">
        <color indexed="64"/>
      </right>
      <top style="thin">
        <color indexed="64"/>
      </top>
      <bottom style="double">
        <color theme="5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0" fontId="4" fillId="0" borderId="2" applyNumberFormat="0" applyFill="0" applyAlignment="0" applyProtection="0"/>
    <xf numFmtId="0" fontId="5" fillId="2" borderId="3" applyNumberFormat="0" applyAlignment="0" applyProtection="0"/>
    <xf numFmtId="0" fontId="6" fillId="0" borderId="4" applyNumberFormat="0" applyFill="0" applyAlignment="0" applyProtection="0"/>
    <xf numFmtId="0" fontId="16" fillId="0" borderId="0"/>
  </cellStyleXfs>
  <cellXfs count="106">
    <xf numFmtId="0" fontId="0" fillId="0" borderId="0" xfId="0"/>
    <xf numFmtId="0" fontId="0" fillId="0" borderId="0" xfId="0" applyProtection="1"/>
    <xf numFmtId="0" fontId="0" fillId="3" borderId="0" xfId="0" applyFill="1" applyProtection="1"/>
    <xf numFmtId="0" fontId="11" fillId="0" borderId="0" xfId="0" applyFont="1" applyProtection="1"/>
    <xf numFmtId="0" fontId="0" fillId="5" borderId="0" xfId="0" applyFill="1" applyProtection="1"/>
    <xf numFmtId="0" fontId="0" fillId="0" borderId="0" xfId="0" applyAlignment="1" applyProtection="1">
      <alignment wrapText="1"/>
    </xf>
    <xf numFmtId="1" fontId="8" fillId="0" borderId="0" xfId="0" applyNumberFormat="1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1" fontId="8" fillId="0" borderId="0" xfId="0" applyNumberFormat="1" applyFont="1" applyAlignment="1" applyProtection="1">
      <alignment horizontal="center" vertical="center"/>
    </xf>
    <xf numFmtId="1" fontId="8" fillId="6" borderId="6" xfId="0" applyNumberFormat="1" applyFont="1" applyFill="1" applyBorder="1" applyAlignment="1" applyProtection="1">
      <alignment horizontal="center" vertical="center" wrapText="1"/>
      <protection locked="0"/>
    </xf>
    <xf numFmtId="1" fontId="8" fillId="6" borderId="6" xfId="0" applyNumberFormat="1" applyFont="1" applyFill="1" applyBorder="1" applyAlignment="1" applyProtection="1">
      <alignment horizontal="center" vertical="center"/>
      <protection locked="0"/>
    </xf>
    <xf numFmtId="0" fontId="12" fillId="6" borderId="4" xfId="3" applyFont="1" applyFill="1" applyAlignment="1" applyProtection="1">
      <alignment horizontal="center" vertical="center" wrapText="1"/>
      <protection locked="0"/>
    </xf>
    <xf numFmtId="0" fontId="8" fillId="6" borderId="16" xfId="0" applyFont="1" applyFill="1" applyBorder="1" applyAlignment="1" applyProtection="1">
      <alignment horizontal="center" vertical="center" wrapText="1"/>
      <protection locked="0"/>
    </xf>
    <xf numFmtId="0" fontId="8" fillId="6" borderId="6" xfId="0" applyFont="1" applyFill="1" applyBorder="1" applyAlignment="1" applyProtection="1">
      <alignment horizontal="center" vertical="center" wrapText="1"/>
      <protection locked="0"/>
    </xf>
    <xf numFmtId="0" fontId="8" fillId="6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4" fillId="0" borderId="0" xfId="0" applyFont="1" applyProtection="1"/>
    <xf numFmtId="1" fontId="15" fillId="4" borderId="2" xfId="1" applyNumberFormat="1" applyFont="1" applyFill="1" applyAlignment="1" applyProtection="1">
      <alignment horizontal="center" vertical="center"/>
      <protection locked="0"/>
    </xf>
    <xf numFmtId="0" fontId="8" fillId="0" borderId="0" xfId="0" quotePrefix="1" applyFont="1" applyAlignment="1" applyProtection="1">
      <alignment horizontal="right" vertical="center"/>
    </xf>
    <xf numFmtId="0" fontId="2" fillId="0" borderId="0" xfId="4" applyFont="1" applyProtection="1"/>
    <xf numFmtId="0" fontId="3" fillId="0" borderId="0" xfId="4" applyFont="1" applyProtection="1"/>
    <xf numFmtId="0" fontId="3" fillId="0" borderId="0" xfId="4" applyFont="1" applyProtection="1">
      <protection locked="0"/>
    </xf>
    <xf numFmtId="0" fontId="16" fillId="0" borderId="0" xfId="4"/>
    <xf numFmtId="0" fontId="16" fillId="0" borderId="0" xfId="4" applyAlignment="1" applyProtection="1">
      <alignment horizontal="center" vertical="center"/>
      <protection locked="0"/>
    </xf>
    <xf numFmtId="0" fontId="2" fillId="0" borderId="0" xfId="4" applyFont="1" applyAlignment="1" applyProtection="1">
      <alignment horizontal="center" vertical="center"/>
      <protection locked="0"/>
    </xf>
    <xf numFmtId="0" fontId="3" fillId="0" borderId="0" xfId="4" applyFont="1"/>
    <xf numFmtId="1" fontId="2" fillId="0" borderId="0" xfId="4" applyNumberFormat="1" applyFont="1" applyAlignment="1" applyProtection="1">
      <alignment horizontal="center" vertical="center"/>
      <protection locked="0"/>
    </xf>
    <xf numFmtId="0" fontId="2" fillId="0" borderId="0" xfId="4" applyFont="1" applyAlignment="1" applyProtection="1">
      <alignment horizontal="center" vertical="center" wrapText="1"/>
      <protection locked="0"/>
    </xf>
    <xf numFmtId="0" fontId="16" fillId="0" borderId="0" xfId="4" applyAlignment="1" applyProtection="1">
      <alignment horizontal="left" vertical="center"/>
      <protection locked="0"/>
    </xf>
    <xf numFmtId="0" fontId="3" fillId="0" borderId="0" xfId="4" applyFont="1" applyAlignment="1">
      <alignment wrapText="1"/>
    </xf>
    <xf numFmtId="0" fontId="2" fillId="0" borderId="0" xfId="4" applyFont="1" applyAlignment="1" applyProtection="1">
      <alignment horizontal="left" vertical="center" wrapText="1"/>
      <protection locked="0"/>
    </xf>
    <xf numFmtId="14" fontId="16" fillId="0" borderId="0" xfId="4" applyNumberFormat="1" applyAlignment="1" applyProtection="1">
      <alignment horizontal="center" vertical="center" wrapText="1"/>
      <protection locked="0"/>
    </xf>
    <xf numFmtId="164" fontId="2" fillId="0" borderId="0" xfId="4" applyNumberFormat="1" applyFont="1" applyAlignment="1" applyProtection="1">
      <alignment horizontal="center" vertical="center" wrapText="1"/>
      <protection locked="0"/>
    </xf>
    <xf numFmtId="14" fontId="16" fillId="0" borderId="0" xfId="4" applyNumberFormat="1" applyAlignment="1" applyProtection="1">
      <alignment horizontal="center" vertical="center"/>
      <protection locked="0"/>
    </xf>
    <xf numFmtId="164" fontId="16" fillId="0" borderId="0" xfId="4" applyNumberFormat="1" applyAlignment="1" applyProtection="1">
      <alignment horizontal="center" vertical="center"/>
      <protection locked="0"/>
    </xf>
    <xf numFmtId="0" fontId="2" fillId="0" borderId="0" xfId="4" applyFont="1" applyProtection="1">
      <protection locked="0"/>
    </xf>
    <xf numFmtId="14" fontId="2" fillId="0" borderId="0" xfId="4" applyNumberFormat="1" applyFont="1" applyProtection="1">
      <protection locked="0"/>
    </xf>
    <xf numFmtId="0" fontId="2" fillId="0" borderId="0" xfId="4" applyNumberFormat="1" applyFont="1" applyProtection="1">
      <protection locked="0"/>
    </xf>
    <xf numFmtId="0" fontId="2" fillId="0" borderId="0" xfId="4" applyFont="1"/>
    <xf numFmtId="0" fontId="2" fillId="0" borderId="0" xfId="4" applyFont="1" applyAlignment="1">
      <alignment wrapText="1"/>
    </xf>
    <xf numFmtId="0" fontId="7" fillId="9" borderId="26" xfId="0" applyFont="1" applyFill="1" applyBorder="1" applyAlignment="1">
      <alignment horizontal="center" vertical="center" wrapText="1"/>
    </xf>
    <xf numFmtId="0" fontId="18" fillId="7" borderId="1" xfId="4" applyFont="1" applyFill="1" applyBorder="1" applyAlignment="1" applyProtection="1">
      <alignment horizontal="center" vertical="center" wrapText="1"/>
      <protection locked="0"/>
    </xf>
    <xf numFmtId="0" fontId="18" fillId="10" borderId="0" xfId="4" applyFont="1" applyFill="1" applyAlignment="1" applyProtection="1">
      <alignment horizontal="center" vertical="center"/>
      <protection locked="0"/>
    </xf>
    <xf numFmtId="0" fontId="19" fillId="8" borderId="0" xfId="4" applyFont="1" applyFill="1" applyBorder="1" applyAlignment="1" applyProtection="1">
      <alignment horizontal="center" vertical="center" wrapText="1"/>
      <protection locked="0"/>
    </xf>
    <xf numFmtId="0" fontId="19" fillId="8" borderId="0" xfId="4" applyFont="1" applyFill="1" applyBorder="1" applyAlignment="1" applyProtection="1">
      <alignment horizontal="center" vertical="center"/>
      <protection locked="0"/>
    </xf>
    <xf numFmtId="164" fontId="19" fillId="8" borderId="0" xfId="4" applyNumberFormat="1" applyFont="1" applyFill="1" applyBorder="1" applyAlignment="1" applyProtection="1">
      <alignment horizontal="center" vertical="center" wrapText="1"/>
      <protection locked="0"/>
    </xf>
    <xf numFmtId="4" fontId="17" fillId="0" borderId="0" xfId="0" applyNumberFormat="1" applyFont="1" applyAlignment="1" applyProtection="1">
      <alignment horizontal="centerContinuous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1" fillId="9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" fillId="9" borderId="0" xfId="0" applyFont="1" applyFill="1" applyAlignment="1" applyProtection="1">
      <alignment horizontal="center" vertical="center" wrapText="1"/>
    </xf>
    <xf numFmtId="0" fontId="1" fillId="9" borderId="0" xfId="0" applyFont="1" applyFill="1" applyAlignment="1" applyProtection="1">
      <alignment horizontal="center" vertical="center"/>
    </xf>
    <xf numFmtId="0" fontId="3" fillId="9" borderId="0" xfId="4" applyFont="1" applyFill="1" applyAlignment="1" applyProtection="1">
      <alignment horizontal="center" vertical="center"/>
    </xf>
    <xf numFmtId="0" fontId="18" fillId="7" borderId="1" xfId="4" applyFont="1" applyFill="1" applyBorder="1" applyAlignment="1" applyProtection="1">
      <alignment horizontal="center" vertical="center" wrapText="1"/>
    </xf>
    <xf numFmtId="0" fontId="21" fillId="11" borderId="6" xfId="0" applyFont="1" applyFill="1" applyBorder="1" applyAlignment="1" applyProtection="1">
      <alignment horizontal="center" vertical="center"/>
      <protection locked="0"/>
    </xf>
    <xf numFmtId="0" fontId="0" fillId="12" borderId="0" xfId="0" applyFill="1"/>
    <xf numFmtId="49" fontId="0" fillId="0" borderId="0" xfId="0" applyNumberFormat="1" applyProtection="1">
      <protection locked="0"/>
    </xf>
    <xf numFmtId="49" fontId="1" fillId="9" borderId="0" xfId="0" applyNumberFormat="1" applyFont="1" applyFill="1" applyAlignment="1" applyProtection="1">
      <alignment horizontal="center" vertical="center" wrapText="1"/>
    </xf>
    <xf numFmtId="49" fontId="2" fillId="0" borderId="0" xfId="4" applyNumberFormat="1" applyFont="1" applyProtection="1">
      <protection locked="0"/>
    </xf>
    <xf numFmtId="14" fontId="1" fillId="9" borderId="0" xfId="0" applyNumberFormat="1" applyFont="1" applyFill="1" applyAlignment="1" applyProtection="1">
      <alignment horizontal="center" vertical="center" wrapText="1"/>
    </xf>
    <xf numFmtId="49" fontId="0" fillId="0" borderId="0" xfId="0" quotePrefix="1" applyNumberForma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center"/>
      <protection locked="0"/>
    </xf>
    <xf numFmtId="0" fontId="1" fillId="9" borderId="0" xfId="0" applyNumberFormat="1" applyFont="1" applyFill="1" applyAlignment="1" applyProtection="1">
      <alignment horizontal="center" vertical="center" wrapText="1"/>
    </xf>
    <xf numFmtId="0" fontId="2" fillId="0" borderId="0" xfId="4" applyNumberFormat="1" applyFont="1" applyAlignment="1" applyProtection="1">
      <alignment horizontal="center" vertical="center"/>
      <protection locked="0"/>
    </xf>
    <xf numFmtId="0" fontId="1" fillId="13" borderId="0" xfId="0" applyFont="1" applyFill="1"/>
    <xf numFmtId="0" fontId="10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wrapText="1"/>
    </xf>
    <xf numFmtId="49" fontId="8" fillId="6" borderId="7" xfId="0" applyNumberFormat="1" applyFont="1" applyFill="1" applyBorder="1" applyAlignment="1" applyProtection="1">
      <alignment wrapText="1"/>
      <protection locked="0"/>
    </xf>
    <xf numFmtId="49" fontId="8" fillId="6" borderId="8" xfId="0" applyNumberFormat="1" applyFont="1" applyFill="1" applyBorder="1" applyAlignment="1" applyProtection="1">
      <alignment wrapText="1"/>
      <protection locked="0"/>
    </xf>
    <xf numFmtId="49" fontId="8" fillId="6" borderId="9" xfId="0" applyNumberFormat="1" applyFont="1" applyFill="1" applyBorder="1" applyAlignment="1" applyProtection="1">
      <alignment wrapText="1"/>
      <protection locked="0"/>
    </xf>
    <xf numFmtId="0" fontId="8" fillId="6" borderId="10" xfId="0" applyFont="1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center" vertical="center" wrapText="1"/>
      <protection locked="0"/>
    </xf>
    <xf numFmtId="0" fontId="8" fillId="6" borderId="7" xfId="0" applyFont="1" applyFill="1" applyBorder="1" applyAlignment="1" applyProtection="1">
      <alignment horizontal="center" vertical="center" wrapText="1"/>
      <protection locked="0"/>
    </xf>
    <xf numFmtId="0" fontId="8" fillId="6" borderId="9" xfId="0" applyFont="1" applyFill="1" applyBorder="1" applyAlignment="1" applyProtection="1">
      <alignment horizontal="center" vertical="center" wrapText="1"/>
      <protection locked="0"/>
    </xf>
    <xf numFmtId="0" fontId="8" fillId="6" borderId="7" xfId="0" applyFont="1" applyFill="1" applyBorder="1" applyAlignment="1" applyProtection="1">
      <alignment wrapText="1"/>
      <protection locked="0"/>
    </xf>
    <xf numFmtId="0" fontId="8" fillId="6" borderId="8" xfId="0" applyFont="1" applyFill="1" applyBorder="1" applyAlignment="1" applyProtection="1">
      <alignment wrapText="1"/>
      <protection locked="0"/>
    </xf>
    <xf numFmtId="0" fontId="8" fillId="6" borderId="9" xfId="0" applyFont="1" applyFill="1" applyBorder="1" applyAlignment="1" applyProtection="1">
      <alignment wrapText="1"/>
      <protection locked="0"/>
    </xf>
    <xf numFmtId="0" fontId="7" fillId="6" borderId="23" xfId="2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0" xfId="0" applyAlignment="1" applyProtection="1"/>
    <xf numFmtId="0" fontId="0" fillId="0" borderId="0" xfId="0" applyAlignment="1"/>
    <xf numFmtId="0" fontId="11" fillId="0" borderId="4" xfId="3" applyFont="1" applyAlignment="1" applyProtection="1">
      <alignment wrapText="1"/>
    </xf>
    <xf numFmtId="0" fontId="12" fillId="6" borderId="20" xfId="3" applyFont="1" applyFill="1" applyBorder="1" applyAlignment="1" applyProtection="1">
      <alignment horizontal="center" vertical="center" wrapText="1"/>
      <protection locked="0"/>
    </xf>
    <xf numFmtId="0" fontId="12" fillId="6" borderId="21" xfId="3" applyFont="1" applyFill="1" applyBorder="1" applyAlignment="1" applyProtection="1">
      <alignment horizontal="center" vertical="center" wrapText="1"/>
      <protection locked="0"/>
    </xf>
    <xf numFmtId="0" fontId="12" fillId="6" borderId="22" xfId="3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left" vertical="center"/>
    </xf>
    <xf numFmtId="0" fontId="8" fillId="6" borderId="17" xfId="0" applyFont="1" applyFill="1" applyBorder="1" applyAlignment="1" applyProtection="1">
      <alignment horizontal="center" vertical="center" wrapText="1"/>
      <protection locked="0"/>
    </xf>
    <xf numFmtId="0" fontId="8" fillId="6" borderId="18" xfId="0" applyFont="1" applyFill="1" applyBorder="1" applyAlignment="1" applyProtection="1">
      <alignment horizontal="center" vertical="center" wrapText="1"/>
      <protection locked="0"/>
    </xf>
    <xf numFmtId="0" fontId="8" fillId="6" borderId="19" xfId="0" applyFont="1" applyFill="1" applyBorder="1" applyAlignment="1" applyProtection="1">
      <alignment horizontal="center" vertical="center" wrapText="1"/>
      <protection locked="0"/>
    </xf>
    <xf numFmtId="0" fontId="8" fillId="6" borderId="8" xfId="0" applyFont="1" applyFill="1" applyBorder="1" applyAlignment="1" applyProtection="1">
      <alignment horizontal="center" vertical="center" wrapText="1"/>
      <protection locked="0"/>
    </xf>
    <xf numFmtId="0" fontId="8" fillId="6" borderId="13" xfId="0" applyFont="1" applyFill="1" applyBorder="1" applyAlignment="1" applyProtection="1">
      <alignment horizontal="center" vertical="center" wrapText="1"/>
      <protection locked="0"/>
    </xf>
    <xf numFmtId="0" fontId="8" fillId="6" borderId="14" xfId="0" applyFont="1" applyFill="1" applyBorder="1" applyAlignment="1" applyProtection="1">
      <alignment horizontal="center" vertical="center" wrapText="1"/>
      <protection locked="0"/>
    </xf>
    <xf numFmtId="0" fontId="8" fillId="6" borderId="15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wrapText="1"/>
    </xf>
    <xf numFmtId="0" fontId="11" fillId="0" borderId="0" xfId="0" applyFont="1" applyBorder="1" applyAlignment="1" applyProtection="1">
      <alignment wrapText="1"/>
    </xf>
    <xf numFmtId="0" fontId="11" fillId="0" borderId="0" xfId="0" applyFont="1" applyAlignment="1" applyProtection="1"/>
    <xf numFmtId="0" fontId="11" fillId="0" borderId="4" xfId="0" applyFont="1" applyBorder="1" applyAlignment="1" applyProtection="1">
      <alignment wrapText="1"/>
    </xf>
    <xf numFmtId="0" fontId="11" fillId="0" borderId="0" xfId="0" applyFont="1" applyAlignment="1" applyProtection="1">
      <alignment horizontal="right" vertical="center" wrapText="1"/>
    </xf>
    <xf numFmtId="0" fontId="8" fillId="0" borderId="0" xfId="0" applyFont="1" applyAlignment="1" applyProtection="1">
      <alignment horizontal="center" vertical="center" wrapText="1"/>
      <protection locked="0"/>
    </xf>
  </cellXfs>
  <cellStyles count="5">
    <cellStyle name="Cálculo" xfId="2" builtinId="22"/>
    <cellStyle name="Celda vinculada" xfId="3" builtinId="24"/>
    <cellStyle name="Encabezado 1" xfId="1" builtinId="16"/>
    <cellStyle name="Normal" xfId="0" builtinId="0"/>
    <cellStyle name="Normal 2" xfId="4"/>
  </cellStyles>
  <dxfs count="33">
    <dxf>
      <numFmt numFmtId="0" formatCode="General"/>
      <alignment horizontal="center"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numFmt numFmtId="164" formatCode="###############"/>
      <alignment horizontal="center"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left" vertical="center" textRotation="0" indent="0" justifyLastLine="0" shrinkToFit="0" readingOrder="0"/>
      <protection locked="0" hidden="0"/>
    </dxf>
    <dxf>
      <border outline="0">
        <top style="thin">
          <color theme="8"/>
        </top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theme="8"/>
          <bgColor theme="5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textRotation="0" wrapText="1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  <protection locked="0" hidden="0"/>
    </dxf>
    <dxf>
      <numFmt numFmtId="0" formatCode="General"/>
      <alignment horizontal="center" textRotation="0" indent="0" justifyLastLine="0" shrinkToFit="0" readingOrder="0"/>
      <protection locked="0" hidden="0"/>
    </dxf>
    <dxf>
      <alignment horizontal="center" textRotation="0" indent="0" justifyLastLine="0" shrinkToFit="0" readingOrder="0"/>
      <protection locked="0" hidden="0"/>
    </dxf>
    <dxf>
      <protection locked="0" hidden="0"/>
    </dxf>
    <dxf>
      <protection locked="0" hidden="0"/>
    </dxf>
    <dxf>
      <numFmt numFmtId="30" formatCode="@"/>
      <protection locked="0" hidden="0"/>
    </dxf>
    <dxf>
      <fill>
        <patternFill patternType="solid">
          <fgColor indexed="64"/>
          <bgColor theme="4" tint="0.79998168889431442"/>
        </patternFill>
      </fill>
    </dxf>
    <dxf>
      <numFmt numFmtId="19" formatCode="dd/mm/yyyy"/>
      <protection locked="0" hidden="0"/>
    </dxf>
    <dxf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textRotation="0" wrapTex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/>
        <color rgb="FFC0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22</xdr:row>
      <xdr:rowOff>9525</xdr:rowOff>
    </xdr:from>
    <xdr:to>
      <xdr:col>8</xdr:col>
      <xdr:colOff>685800</xdr:colOff>
      <xdr:row>28</xdr:row>
      <xdr:rowOff>238125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14B164D8-9CF2-4BEC-9EE5-DB3AE7748AB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0" y="4219575"/>
          <a:ext cx="1352550" cy="1371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la74" displayName="Tabla74" ref="B1:Q400" totalsRowShown="0" headerRowDxfId="30" dataDxfId="29">
  <sortState ref="B9:Q250">
    <sortCondition ref="B8:B250"/>
  </sortState>
  <tableColumns count="16">
    <tableColumn id="1" name="APELLIDOS Y NOMBRE_x000a_PLANTILLA CON DISCAPACIDAD" dataDxfId="28" dataCellStyle="Normal"/>
    <tableColumn id="2" name="N.I.F." dataDxfId="27" dataCellStyle="Normal"/>
    <tableColumn id="14" name="SEXO" dataDxfId="26" dataCellStyle="Normal"/>
    <tableColumn id="3" name="FECHA_x000a_NACIMIENTO  " dataDxfId="25" dataCellStyle="Normal"/>
    <tableColumn id="16" name="EDAD_x000a_AÑOS" dataDxfId="24" dataCellStyle="Normal">
      <calculatedColumnFormula>IF(ISBLANK(E2),"",(YEAR(NOW())-YEAR(E2)))</calculatedColumnFormula>
    </tableColumn>
    <tableColumn id="4" name="NUMERO_x000a_AFILIACIÓN" dataDxfId="23" dataCellStyle="Normal"/>
    <tableColumn id="5" name="ALTA_x000a_SEG. SOCIAL" dataDxfId="22" dataCellStyle="Normal"/>
    <tableColumn id="6" name="BAJA_x000a_SEG. SOCIAL" dataDxfId="21" dataCellStyle="Normal"/>
    <tableColumn id="7" name="CÓDIGO_x000a_CONTRATO" dataDxfId="20" dataCellStyle="Normal"/>
    <tableColumn id="8" name="PORCENTAJE_x000a_JORNADA" dataDxfId="19" dataCellStyle="Normal"/>
    <tableColumn id="9" name="  GRADO_x000a_DISCAPACIDAD" dataDxfId="18" dataCellStyle="Normal"/>
    <tableColumn id="10" name="TIPO_x000a_DISCPACIDAD" dataDxfId="17" dataCellStyle="Normal"/>
    <tableColumn id="11" name="CADUCIDAD_x000a_DISCAPACIDAD" dataDxfId="16" dataCellStyle="Normal"/>
    <tableColumn id="12" name="DESCRIPCIÓN DEL _x000a_PUESTO DE TRABAJO" dataDxfId="15" dataCellStyle="Normal"/>
    <tableColumn id="13" name="OBSERVACIONES" dataDxfId="14" dataCellStyle="Normal"/>
    <tableColumn id="15" name="Columna1" dataDxfId="13">
      <calculatedColumnFormula>IF(COUNTIF(C:C,C2)&gt;1,IF(C2=#REF!,0,1),COUNTIF(C:C,C2))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Tabla11" displayName="Tabla11" ref="A1:J77" totalsRowShown="0" headerRowDxfId="12" dataDxfId="11" tableBorderDxfId="10">
  <sortState ref="A9:I84">
    <sortCondition ref="A8:A84"/>
  </sortState>
  <tableColumns count="10">
    <tableColumn id="1" name="APELLIDOS Y NOMBRE_x000a_PLANTILLA SIN DISCAPACIDAD" dataDxfId="9"/>
    <tableColumn id="2" name="    N.I.F." dataDxfId="8"/>
    <tableColumn id="3" name="FECHA _x000a_NACIMIENTO" dataDxfId="7"/>
    <tableColumn id="4" name="NÚMERO_x000a_AFILIACIÓN" dataDxfId="6"/>
    <tableColumn id="5" name="ALTA_x000a_SEG. SOCIAL" dataDxfId="5"/>
    <tableColumn id="6" name="BAJA_x000a_SEG. SOCIAL" dataDxfId="4"/>
    <tableColumn id="7" name="CATEGORIA PROFESIONAL" dataDxfId="3"/>
    <tableColumn id="8" name=" PERSONAL TÉCNICO Y DE APOYO:_x000a_ ESPECIFICAR TITULACIÓN" dataDxfId="2"/>
    <tableColumn id="9" name="SERVICIOS DE AJUSTE _x000a_PERSONAL Y SOCIAL" dataDxfId="1"/>
    <tableColumn id="10" name="Columna1" dataDxfId="0">
      <calculatedColumnFormula>IF(COUNTIF(B:B,B2)&gt;1,IF(B2=#REF!,0,1),COUNTIF(B:B,B2))</calculatedColumnFormula>
    </tableColumn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70"/>
  <sheetViews>
    <sheetView tabSelected="1" workbookViewId="0">
      <selection activeCell="K6" sqref="K6:P6"/>
    </sheetView>
  </sheetViews>
  <sheetFormatPr baseColWidth="10" defaultColWidth="11.42578125" defaultRowHeight="15" x14ac:dyDescent="0.25"/>
  <cols>
    <col min="1" max="10" width="11.42578125" style="1"/>
    <col min="11" max="11" width="11.42578125" style="16"/>
    <col min="12" max="16384" width="11.42578125" style="1"/>
  </cols>
  <sheetData>
    <row r="3" spans="1:16" ht="23.25" x14ac:dyDescent="0.25">
      <c r="A3" s="15" t="s">
        <v>29</v>
      </c>
      <c r="B3" s="56">
        <v>2023</v>
      </c>
    </row>
    <row r="4" spans="1:16" x14ac:dyDescent="0.25">
      <c r="A4" s="68" t="s">
        <v>38</v>
      </c>
      <c r="B4" s="68"/>
      <c r="C4" s="68"/>
      <c r="D4" s="68"/>
      <c r="E4" s="68"/>
      <c r="F4" s="68"/>
      <c r="G4" s="68"/>
      <c r="H4" s="68"/>
      <c r="I4" s="68"/>
      <c r="K4" s="47"/>
      <c r="L4" s="47"/>
      <c r="M4" s="47"/>
      <c r="N4" s="47"/>
      <c r="O4" s="47"/>
      <c r="P4" s="47"/>
    </row>
    <row r="5" spans="1:16" ht="34.5" customHeight="1" x14ac:dyDescent="0.25">
      <c r="A5" s="68"/>
      <c r="B5" s="68"/>
      <c r="C5" s="68"/>
      <c r="D5" s="68"/>
      <c r="E5" s="68"/>
      <c r="F5" s="68"/>
      <c r="G5" s="68"/>
      <c r="H5" s="68"/>
      <c r="I5" s="68"/>
    </row>
    <row r="6" spans="1:16" ht="18.75" x14ac:dyDescent="0.25">
      <c r="A6" s="69" t="s">
        <v>32</v>
      </c>
      <c r="B6" s="69"/>
      <c r="C6" s="69"/>
      <c r="D6" s="69"/>
      <c r="E6" s="69"/>
      <c r="F6" s="69"/>
      <c r="G6" s="69"/>
      <c r="H6" s="69"/>
      <c r="I6" s="69"/>
      <c r="J6" s="19" t="s">
        <v>69</v>
      </c>
      <c r="K6" s="81"/>
      <c r="L6" s="82"/>
      <c r="M6" s="82"/>
      <c r="N6" s="82"/>
      <c r="O6" s="82"/>
      <c r="P6" s="83"/>
    </row>
    <row r="7" spans="1:16" ht="3.75" customHeight="1" x14ac:dyDescent="0.25">
      <c r="A7" s="2"/>
      <c r="B7" s="2"/>
      <c r="C7" s="2"/>
      <c r="D7" s="2"/>
      <c r="E7" s="2"/>
      <c r="F7" s="2"/>
      <c r="G7" s="2"/>
      <c r="H7" s="2"/>
      <c r="I7" s="2"/>
      <c r="L7" s="16"/>
      <c r="M7" s="16"/>
      <c r="N7" s="16"/>
      <c r="O7" s="16"/>
      <c r="P7" s="16"/>
    </row>
    <row r="8" spans="1:16" x14ac:dyDescent="0.25">
      <c r="A8" s="70" t="s">
        <v>39</v>
      </c>
      <c r="B8" s="70"/>
      <c r="C8" s="70"/>
      <c r="D8" s="70"/>
      <c r="E8" s="71"/>
      <c r="F8" s="72"/>
      <c r="G8" s="72"/>
      <c r="H8" s="72"/>
      <c r="I8" s="73"/>
      <c r="K8" s="16" t="s">
        <v>74</v>
      </c>
      <c r="L8" s="16"/>
      <c r="M8" s="16"/>
      <c r="N8" s="16"/>
      <c r="O8" s="16"/>
      <c r="P8" s="16"/>
    </row>
    <row r="9" spans="1:16" x14ac:dyDescent="0.25">
      <c r="A9" s="70" t="s">
        <v>45</v>
      </c>
      <c r="B9" s="70"/>
      <c r="C9" s="76"/>
      <c r="D9" s="77"/>
      <c r="E9" s="70" t="s">
        <v>44</v>
      </c>
      <c r="F9" s="70"/>
      <c r="G9" s="70"/>
      <c r="H9" s="74"/>
      <c r="I9" s="75"/>
      <c r="K9" s="16" t="s">
        <v>73</v>
      </c>
      <c r="L9" s="16"/>
      <c r="M9" s="16"/>
      <c r="N9" s="16"/>
      <c r="O9" s="16"/>
      <c r="P9" s="16"/>
    </row>
    <row r="10" spans="1:16" x14ac:dyDescent="0.25">
      <c r="A10" s="70" t="s">
        <v>40</v>
      </c>
      <c r="B10" s="70"/>
      <c r="C10" s="70"/>
      <c r="D10" s="70"/>
      <c r="E10" s="78"/>
      <c r="F10" s="79"/>
      <c r="G10" s="79"/>
      <c r="H10" s="79"/>
      <c r="I10" s="80"/>
      <c r="K10" s="16" t="s">
        <v>54</v>
      </c>
      <c r="L10" s="16"/>
      <c r="M10" s="16"/>
      <c r="N10" s="16"/>
      <c r="O10" s="16"/>
      <c r="P10" s="16"/>
    </row>
    <row r="11" spans="1:16" x14ac:dyDescent="0.25">
      <c r="A11" s="70" t="s">
        <v>41</v>
      </c>
      <c r="B11" s="70"/>
      <c r="C11" s="9"/>
      <c r="D11" s="3" t="s">
        <v>42</v>
      </c>
      <c r="E11" s="76"/>
      <c r="F11" s="77"/>
      <c r="G11" s="3" t="s">
        <v>43</v>
      </c>
      <c r="H11" s="10"/>
      <c r="K11" s="16" t="s">
        <v>74</v>
      </c>
      <c r="L11" s="16"/>
      <c r="M11" s="16"/>
      <c r="N11" s="16"/>
      <c r="O11" s="16"/>
      <c r="P11" s="16"/>
    </row>
    <row r="12" spans="1:16" ht="4.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K12" s="16" t="s">
        <v>75</v>
      </c>
      <c r="L12" s="16"/>
      <c r="M12" s="16"/>
      <c r="N12" s="16"/>
      <c r="O12" s="16"/>
      <c r="P12" s="16"/>
    </row>
    <row r="13" spans="1:16" x14ac:dyDescent="0.25">
      <c r="A13" s="70" t="s">
        <v>46</v>
      </c>
      <c r="B13" s="70"/>
      <c r="C13" s="70"/>
      <c r="D13" s="70"/>
      <c r="E13" s="78"/>
      <c r="F13" s="79"/>
      <c r="G13" s="79"/>
      <c r="H13" s="79"/>
      <c r="I13" s="80"/>
      <c r="K13" s="16" t="s">
        <v>76</v>
      </c>
      <c r="L13" s="16"/>
      <c r="M13" s="16"/>
      <c r="N13" s="16"/>
      <c r="O13" s="16"/>
      <c r="P13" s="16"/>
    </row>
    <row r="14" spans="1:16" x14ac:dyDescent="0.25">
      <c r="A14" s="70" t="s">
        <v>41</v>
      </c>
      <c r="B14" s="70"/>
      <c r="C14" s="9"/>
      <c r="D14" s="3" t="s">
        <v>42</v>
      </c>
      <c r="E14" s="76"/>
      <c r="F14" s="77"/>
      <c r="G14" s="3" t="s">
        <v>43</v>
      </c>
      <c r="H14" s="10"/>
      <c r="K14" s="16" t="s">
        <v>55</v>
      </c>
      <c r="L14" s="16"/>
      <c r="M14" s="16"/>
      <c r="N14" s="16"/>
      <c r="O14" s="16"/>
      <c r="P14" s="16"/>
    </row>
    <row r="15" spans="1:16" ht="3.75" customHeight="1" x14ac:dyDescent="0.25">
      <c r="A15" s="5"/>
      <c r="B15" s="5"/>
      <c r="C15" s="6"/>
      <c r="E15" s="7"/>
      <c r="F15" s="7"/>
      <c r="H15" s="8"/>
      <c r="K15" s="16" t="s">
        <v>77</v>
      </c>
      <c r="L15" s="16"/>
      <c r="M15" s="16"/>
      <c r="N15" s="16"/>
      <c r="O15" s="16"/>
      <c r="P15" s="16"/>
    </row>
    <row r="16" spans="1:16" x14ac:dyDescent="0.25">
      <c r="A16" s="70" t="s">
        <v>47</v>
      </c>
      <c r="B16" s="70"/>
      <c r="C16" s="70"/>
      <c r="D16" s="74"/>
      <c r="E16" s="75"/>
      <c r="K16" s="16" t="s">
        <v>56</v>
      </c>
      <c r="L16" s="16"/>
      <c r="M16" s="16"/>
      <c r="N16" s="16"/>
      <c r="O16" s="16"/>
      <c r="P16" s="16"/>
    </row>
    <row r="17" spans="1:16" ht="15.75" thickBot="1" x14ac:dyDescent="0.3">
      <c r="A17" s="86" t="s">
        <v>49</v>
      </c>
      <c r="B17" s="86"/>
      <c r="C17" s="87"/>
      <c r="D17" s="88"/>
      <c r="E17" s="88"/>
      <c r="F17" s="89"/>
      <c r="G17" s="86" t="s">
        <v>53</v>
      </c>
      <c r="H17" s="86"/>
      <c r="I17" s="11"/>
      <c r="K17" s="16" t="s">
        <v>78</v>
      </c>
      <c r="L17" s="16"/>
      <c r="M17" s="16"/>
      <c r="N17" s="16"/>
      <c r="O17" s="16"/>
      <c r="P17" s="16"/>
    </row>
    <row r="18" spans="1:16" ht="15.75" thickTop="1" x14ac:dyDescent="0.25">
      <c r="A18" s="90" t="s">
        <v>50</v>
      </c>
      <c r="B18" s="90"/>
      <c r="C18" s="93"/>
      <c r="D18" s="94"/>
      <c r="E18" s="94"/>
      <c r="F18" s="95"/>
      <c r="G18" s="100" t="s">
        <v>48</v>
      </c>
      <c r="H18" s="100"/>
      <c r="I18" s="12"/>
      <c r="K18" s="16" t="s">
        <v>79</v>
      </c>
      <c r="L18" s="16"/>
      <c r="M18" s="16"/>
      <c r="N18" s="16"/>
      <c r="O18" s="16"/>
      <c r="P18" s="16"/>
    </row>
    <row r="19" spans="1:16" x14ac:dyDescent="0.25">
      <c r="A19" s="91"/>
      <c r="B19" s="91"/>
      <c r="C19" s="76"/>
      <c r="D19" s="96"/>
      <c r="E19" s="96"/>
      <c r="F19" s="77"/>
      <c r="G19" s="101" t="s">
        <v>48</v>
      </c>
      <c r="H19" s="101"/>
      <c r="I19" s="13"/>
      <c r="K19" s="16" t="s">
        <v>80</v>
      </c>
      <c r="L19" s="16"/>
      <c r="M19" s="16"/>
      <c r="N19" s="16"/>
      <c r="O19" s="16"/>
      <c r="P19" s="16"/>
    </row>
    <row r="20" spans="1:16" x14ac:dyDescent="0.25">
      <c r="A20" s="91"/>
      <c r="B20" s="91"/>
      <c r="C20" s="76"/>
      <c r="D20" s="96"/>
      <c r="E20" s="96"/>
      <c r="F20" s="77"/>
      <c r="G20" s="101" t="s">
        <v>48</v>
      </c>
      <c r="H20" s="101"/>
      <c r="I20" s="13"/>
      <c r="K20" s="16" t="s">
        <v>81</v>
      </c>
      <c r="L20" s="16"/>
      <c r="M20" s="16"/>
      <c r="N20" s="16"/>
      <c r="O20" s="16"/>
      <c r="P20" s="16"/>
    </row>
    <row r="21" spans="1:16" ht="15.75" thickBot="1" x14ac:dyDescent="0.3">
      <c r="A21" s="92"/>
      <c r="B21" s="92"/>
      <c r="C21" s="97"/>
      <c r="D21" s="98"/>
      <c r="E21" s="98"/>
      <c r="F21" s="99"/>
      <c r="G21" s="103" t="s">
        <v>48</v>
      </c>
      <c r="H21" s="103"/>
      <c r="I21" s="14"/>
      <c r="K21" s="16" t="s">
        <v>82</v>
      </c>
      <c r="L21" s="16"/>
      <c r="M21" s="16"/>
      <c r="N21" s="16"/>
      <c r="O21" s="16"/>
      <c r="P21" s="16"/>
    </row>
    <row r="22" spans="1:16" ht="15.75" thickTop="1" x14ac:dyDescent="0.25">
      <c r="A22" s="70" t="s">
        <v>51</v>
      </c>
      <c r="B22" s="70"/>
      <c r="C22" s="70"/>
      <c r="D22" s="70"/>
      <c r="E22" s="105"/>
      <c r="F22" s="105"/>
      <c r="G22" s="105"/>
      <c r="H22" s="105"/>
      <c r="I22" s="105"/>
      <c r="K22" s="16" t="s">
        <v>83</v>
      </c>
      <c r="L22" s="16"/>
      <c r="M22" s="16"/>
      <c r="N22" s="16"/>
      <c r="O22" s="16"/>
      <c r="P22" s="16"/>
    </row>
    <row r="23" spans="1:16" ht="15" customHeight="1" x14ac:dyDescent="0.25">
      <c r="A23" s="70" t="s">
        <v>33</v>
      </c>
      <c r="B23" s="70"/>
      <c r="C23" s="70"/>
      <c r="D23" s="70"/>
      <c r="E23" s="102"/>
      <c r="F23" s="10"/>
      <c r="K23" s="16" t="s">
        <v>84</v>
      </c>
      <c r="L23" s="16"/>
      <c r="M23" s="16"/>
      <c r="N23" s="16"/>
      <c r="O23" s="16"/>
      <c r="P23" s="16"/>
    </row>
    <row r="24" spans="1:16" ht="15" customHeight="1" x14ac:dyDescent="0.25">
      <c r="A24" s="70" t="s">
        <v>34</v>
      </c>
      <c r="B24" s="70"/>
      <c r="C24" s="70"/>
      <c r="D24" s="70"/>
      <c r="E24" s="102"/>
      <c r="F24" s="10"/>
      <c r="K24" s="16" t="s">
        <v>85</v>
      </c>
      <c r="L24" s="16"/>
      <c r="M24" s="16"/>
      <c r="N24" s="16"/>
      <c r="O24" s="16"/>
      <c r="P24" s="16"/>
    </row>
    <row r="25" spans="1:16" ht="15" customHeight="1" x14ac:dyDescent="0.25">
      <c r="A25" s="70" t="s">
        <v>35</v>
      </c>
      <c r="B25" s="70"/>
      <c r="C25" s="70"/>
      <c r="D25" s="70"/>
      <c r="E25" s="102"/>
      <c r="F25" s="10"/>
      <c r="K25" s="16" t="s">
        <v>86</v>
      </c>
      <c r="L25" s="16"/>
      <c r="M25" s="16"/>
      <c r="N25" s="16"/>
      <c r="O25" s="16"/>
      <c r="P25" s="16"/>
    </row>
    <row r="26" spans="1:16" ht="15" customHeight="1" x14ac:dyDescent="0.25">
      <c r="A26" s="70" t="s">
        <v>36</v>
      </c>
      <c r="B26" s="70"/>
      <c r="C26" s="70"/>
      <c r="D26" s="70"/>
      <c r="E26" s="102"/>
      <c r="F26" s="10"/>
      <c r="K26" s="16" t="s">
        <v>57</v>
      </c>
      <c r="L26" s="16"/>
      <c r="M26" s="16"/>
      <c r="N26" s="16"/>
      <c r="O26" s="16"/>
      <c r="P26" s="16"/>
    </row>
    <row r="27" spans="1:16" ht="15" customHeight="1" x14ac:dyDescent="0.25">
      <c r="A27" s="70" t="s">
        <v>37</v>
      </c>
      <c r="B27" s="70"/>
      <c r="C27" s="70"/>
      <c r="D27" s="70"/>
      <c r="E27" s="102"/>
      <c r="F27" s="10"/>
      <c r="K27" s="16" t="s">
        <v>87</v>
      </c>
      <c r="L27" s="16"/>
      <c r="M27" s="16"/>
      <c r="N27" s="16"/>
      <c r="O27" s="16"/>
      <c r="P27" s="16"/>
    </row>
    <row r="28" spans="1:16" x14ac:dyDescent="0.25">
      <c r="K28" s="16" t="s">
        <v>58</v>
      </c>
      <c r="L28" s="16"/>
      <c r="M28" s="16"/>
      <c r="N28" s="16"/>
      <c r="O28" s="16"/>
      <c r="P28" s="16"/>
    </row>
    <row r="29" spans="1:16" ht="20.25" thickBot="1" x14ac:dyDescent="0.3">
      <c r="A29" s="104" t="s">
        <v>52</v>
      </c>
      <c r="B29" s="104"/>
      <c r="C29" s="104"/>
      <c r="D29" s="104"/>
      <c r="E29" s="104"/>
      <c r="F29" s="18">
        <f>SUM(F23:F27)</f>
        <v>0</v>
      </c>
      <c r="K29" s="16" t="s">
        <v>59</v>
      </c>
      <c r="L29" s="16"/>
      <c r="M29" s="16"/>
      <c r="N29" s="16"/>
      <c r="O29" s="16"/>
      <c r="P29" s="16"/>
    </row>
    <row r="30" spans="1:16" ht="15.75" thickTop="1" x14ac:dyDescent="0.25">
      <c r="K30" s="16" t="s">
        <v>88</v>
      </c>
      <c r="L30" s="16"/>
      <c r="M30" s="16"/>
      <c r="N30" s="16"/>
      <c r="O30" s="16"/>
      <c r="P30" s="16"/>
    </row>
    <row r="31" spans="1:16" x14ac:dyDescent="0.25">
      <c r="A31" s="17" t="s">
        <v>31</v>
      </c>
      <c r="K31" s="16" t="s">
        <v>89</v>
      </c>
      <c r="L31" s="16"/>
      <c r="M31" s="16"/>
      <c r="N31" s="16"/>
      <c r="O31" s="16"/>
      <c r="P31" s="16"/>
    </row>
    <row r="32" spans="1:16" x14ac:dyDescent="0.25">
      <c r="A32" s="17" t="s">
        <v>70</v>
      </c>
      <c r="K32" s="16" t="s">
        <v>90</v>
      </c>
      <c r="L32" s="16"/>
      <c r="M32" s="16"/>
      <c r="N32" s="16"/>
      <c r="O32" s="16"/>
      <c r="P32" s="16"/>
    </row>
    <row r="33" spans="1:16" x14ac:dyDescent="0.25">
      <c r="A33" s="84"/>
      <c r="B33" s="85"/>
      <c r="C33" s="85"/>
      <c r="D33" s="85"/>
      <c r="E33" s="85"/>
      <c r="F33" s="85"/>
      <c r="G33" s="85"/>
      <c r="K33" s="16" t="s">
        <v>91</v>
      </c>
      <c r="L33" s="16"/>
      <c r="M33" s="16"/>
      <c r="N33" s="16"/>
      <c r="O33" s="16"/>
      <c r="P33" s="16"/>
    </row>
    <row r="34" spans="1:16" x14ac:dyDescent="0.25">
      <c r="K34" s="16" t="s">
        <v>92</v>
      </c>
      <c r="L34" s="16"/>
      <c r="M34" s="16"/>
      <c r="N34" s="16"/>
      <c r="O34" s="16"/>
      <c r="P34" s="16"/>
    </row>
    <row r="35" spans="1:16" x14ac:dyDescent="0.25">
      <c r="K35" s="16" t="s">
        <v>93</v>
      </c>
      <c r="L35" s="16"/>
      <c r="M35" s="16"/>
      <c r="N35" s="16"/>
      <c r="O35" s="16"/>
      <c r="P35" s="16"/>
    </row>
    <row r="36" spans="1:16" x14ac:dyDescent="0.25">
      <c r="K36" s="16" t="s">
        <v>94</v>
      </c>
      <c r="L36" s="16"/>
      <c r="M36" s="16"/>
      <c r="N36" s="16"/>
      <c r="O36" s="16"/>
      <c r="P36" s="16"/>
    </row>
    <row r="37" spans="1:16" x14ac:dyDescent="0.25">
      <c r="K37" s="16" t="s">
        <v>60</v>
      </c>
      <c r="L37" s="16"/>
      <c r="M37" s="16"/>
      <c r="N37" s="16"/>
      <c r="O37" s="16"/>
      <c r="P37" s="16"/>
    </row>
    <row r="38" spans="1:16" x14ac:dyDescent="0.25">
      <c r="K38" s="16" t="s">
        <v>95</v>
      </c>
      <c r="L38" s="16"/>
      <c r="M38" s="16"/>
      <c r="N38" s="16"/>
      <c r="O38" s="16"/>
      <c r="P38" s="16"/>
    </row>
    <row r="39" spans="1:16" x14ac:dyDescent="0.25">
      <c r="K39" s="16" t="s">
        <v>96</v>
      </c>
      <c r="L39" s="16"/>
      <c r="M39" s="16"/>
      <c r="N39" s="16"/>
      <c r="O39" s="16"/>
      <c r="P39" s="16"/>
    </row>
    <row r="40" spans="1:16" x14ac:dyDescent="0.25">
      <c r="K40" s="16" t="s">
        <v>97</v>
      </c>
      <c r="L40" s="16"/>
      <c r="M40" s="16"/>
      <c r="N40" s="16"/>
      <c r="O40" s="16"/>
      <c r="P40" s="16"/>
    </row>
    <row r="41" spans="1:16" x14ac:dyDescent="0.25">
      <c r="K41" s="16" t="s">
        <v>98</v>
      </c>
      <c r="L41" s="16"/>
      <c r="M41" s="16"/>
      <c r="N41" s="16"/>
      <c r="O41" s="16"/>
      <c r="P41" s="16"/>
    </row>
    <row r="42" spans="1:16" x14ac:dyDescent="0.25">
      <c r="K42" s="16" t="s">
        <v>61</v>
      </c>
      <c r="L42" s="16"/>
      <c r="M42" s="16"/>
      <c r="N42" s="16"/>
      <c r="O42" s="16"/>
      <c r="P42" s="16"/>
    </row>
    <row r="43" spans="1:16" x14ac:dyDescent="0.25">
      <c r="K43" s="16" t="s">
        <v>99</v>
      </c>
      <c r="L43" s="16"/>
      <c r="M43" s="16"/>
      <c r="N43" s="16"/>
      <c r="O43" s="16"/>
      <c r="P43" s="16"/>
    </row>
    <row r="44" spans="1:16" x14ac:dyDescent="0.25">
      <c r="K44" s="16" t="s">
        <v>62</v>
      </c>
      <c r="L44" s="16"/>
      <c r="M44" s="16"/>
      <c r="N44" s="16"/>
      <c r="O44" s="16"/>
      <c r="P44" s="16"/>
    </row>
    <row r="45" spans="1:16" x14ac:dyDescent="0.25">
      <c r="K45" s="16" t="s">
        <v>100</v>
      </c>
      <c r="L45" s="16"/>
      <c r="M45" s="16"/>
      <c r="N45" s="16"/>
      <c r="O45" s="16"/>
      <c r="P45" s="16"/>
    </row>
    <row r="46" spans="1:16" x14ac:dyDescent="0.25">
      <c r="K46" s="16" t="s">
        <v>101</v>
      </c>
      <c r="L46" s="16"/>
      <c r="M46" s="16"/>
      <c r="N46" s="16"/>
      <c r="O46" s="16"/>
      <c r="P46" s="16"/>
    </row>
    <row r="47" spans="1:16" x14ac:dyDescent="0.25">
      <c r="K47" s="16" t="s">
        <v>63</v>
      </c>
      <c r="L47" s="16"/>
      <c r="M47" s="16"/>
      <c r="N47" s="16"/>
      <c r="O47" s="16"/>
      <c r="P47" s="16"/>
    </row>
    <row r="48" spans="1:16" x14ac:dyDescent="0.25">
      <c r="K48" s="16" t="s">
        <v>64</v>
      </c>
      <c r="L48" s="16"/>
      <c r="M48" s="16"/>
      <c r="N48" s="16"/>
      <c r="O48" s="16"/>
      <c r="P48" s="16"/>
    </row>
    <row r="49" spans="11:16" x14ac:dyDescent="0.25">
      <c r="K49" s="16" t="s">
        <v>102</v>
      </c>
      <c r="L49" s="16"/>
      <c r="M49" s="16"/>
      <c r="N49" s="16"/>
      <c r="O49" s="16"/>
      <c r="P49" s="16"/>
    </row>
    <row r="50" spans="11:16" x14ac:dyDescent="0.25">
      <c r="K50" s="16" t="s">
        <v>103</v>
      </c>
      <c r="L50" s="16"/>
      <c r="M50" s="16"/>
      <c r="N50" s="16"/>
      <c r="O50" s="16"/>
      <c r="P50" s="16"/>
    </row>
    <row r="51" spans="11:16" x14ac:dyDescent="0.25">
      <c r="K51" s="16" t="s">
        <v>104</v>
      </c>
      <c r="L51" s="16"/>
      <c r="M51" s="16"/>
      <c r="N51" s="16"/>
      <c r="O51" s="16"/>
      <c r="P51" s="16"/>
    </row>
    <row r="52" spans="11:16" x14ac:dyDescent="0.25">
      <c r="K52" s="16" t="s">
        <v>65</v>
      </c>
      <c r="L52" s="16"/>
      <c r="M52" s="16"/>
      <c r="N52" s="16"/>
      <c r="O52" s="16"/>
      <c r="P52" s="16"/>
    </row>
    <row r="53" spans="11:16" x14ac:dyDescent="0.25">
      <c r="K53" s="16" t="s">
        <v>105</v>
      </c>
      <c r="L53" s="16"/>
      <c r="M53" s="16"/>
      <c r="N53" s="16"/>
      <c r="O53" s="16"/>
      <c r="P53" s="16"/>
    </row>
    <row r="54" spans="11:16" x14ac:dyDescent="0.25">
      <c r="K54" s="16" t="s">
        <v>66</v>
      </c>
      <c r="L54" s="16"/>
      <c r="M54" s="16"/>
      <c r="N54" s="16"/>
      <c r="O54" s="16"/>
      <c r="P54" s="16"/>
    </row>
    <row r="55" spans="11:16" x14ac:dyDescent="0.25">
      <c r="K55" s="16" t="s">
        <v>106</v>
      </c>
      <c r="L55" s="16"/>
      <c r="M55" s="16"/>
      <c r="N55" s="16"/>
      <c r="O55" s="16"/>
      <c r="P55" s="16"/>
    </row>
    <row r="56" spans="11:16" x14ac:dyDescent="0.25">
      <c r="K56" s="16" t="s">
        <v>107</v>
      </c>
      <c r="L56" s="16"/>
      <c r="M56" s="16"/>
      <c r="N56" s="16"/>
      <c r="O56" s="16"/>
      <c r="P56" s="16"/>
    </row>
    <row r="57" spans="11:16" x14ac:dyDescent="0.25">
      <c r="K57" s="16" t="s">
        <v>108</v>
      </c>
      <c r="L57" s="16"/>
      <c r="M57" s="16"/>
      <c r="N57" s="16"/>
      <c r="O57" s="16"/>
      <c r="P57" s="16"/>
    </row>
    <row r="58" spans="11:16" x14ac:dyDescent="0.25">
      <c r="K58" s="16" t="s">
        <v>67</v>
      </c>
      <c r="L58" s="16"/>
      <c r="M58" s="16"/>
      <c r="N58" s="16"/>
      <c r="O58" s="16"/>
      <c r="P58" s="16"/>
    </row>
    <row r="59" spans="11:16" x14ac:dyDescent="0.25">
      <c r="K59" s="16" t="s">
        <v>109</v>
      </c>
      <c r="L59" s="16"/>
      <c r="M59" s="16"/>
      <c r="N59" s="16"/>
      <c r="O59" s="16"/>
      <c r="P59" s="16"/>
    </row>
    <row r="60" spans="11:16" x14ac:dyDescent="0.25">
      <c r="K60" s="16" t="s">
        <v>110</v>
      </c>
      <c r="L60" s="16"/>
      <c r="M60" s="16"/>
      <c r="N60" s="16"/>
      <c r="O60" s="16"/>
      <c r="P60" s="16"/>
    </row>
    <row r="61" spans="11:16" x14ac:dyDescent="0.25">
      <c r="K61" s="16" t="s">
        <v>111</v>
      </c>
    </row>
    <row r="62" spans="11:16" x14ac:dyDescent="0.25">
      <c r="K62" s="16" t="s">
        <v>112</v>
      </c>
    </row>
    <row r="63" spans="11:16" x14ac:dyDescent="0.25">
      <c r="K63" s="16" t="s">
        <v>113</v>
      </c>
    </row>
    <row r="64" spans="11:16" x14ac:dyDescent="0.25">
      <c r="K64" s="16" t="s">
        <v>114</v>
      </c>
    </row>
    <row r="65" spans="11:11" x14ac:dyDescent="0.25">
      <c r="K65" s="16" t="s">
        <v>68</v>
      </c>
    </row>
    <row r="66" spans="11:11" x14ac:dyDescent="0.25">
      <c r="K66" s="16" t="s">
        <v>115</v>
      </c>
    </row>
    <row r="67" spans="11:11" x14ac:dyDescent="0.25">
      <c r="K67" s="16" t="s">
        <v>116</v>
      </c>
    </row>
    <row r="68" spans="11:11" x14ac:dyDescent="0.25">
      <c r="K68" s="16" t="s">
        <v>117</v>
      </c>
    </row>
    <row r="69" spans="11:11" x14ac:dyDescent="0.25">
      <c r="K69" s="16" t="s">
        <v>118</v>
      </c>
    </row>
    <row r="70" spans="11:11" x14ac:dyDescent="0.25">
      <c r="K70" s="16" t="s">
        <v>119</v>
      </c>
    </row>
  </sheetData>
  <sheetProtection password="C9B5" sheet="1" objects="1" scenarios="1"/>
  <mergeCells count="40">
    <mergeCell ref="A27:E27"/>
    <mergeCell ref="G20:H20"/>
    <mergeCell ref="G21:H21"/>
    <mergeCell ref="A22:D22"/>
    <mergeCell ref="A29:E29"/>
    <mergeCell ref="E22:I22"/>
    <mergeCell ref="A23:E23"/>
    <mergeCell ref="A24:E24"/>
    <mergeCell ref="A25:E25"/>
    <mergeCell ref="A26:E26"/>
    <mergeCell ref="K6:P6"/>
    <mergeCell ref="A33:G33"/>
    <mergeCell ref="G17:H17"/>
    <mergeCell ref="C17:F17"/>
    <mergeCell ref="A17:B17"/>
    <mergeCell ref="A18:B21"/>
    <mergeCell ref="C18:F18"/>
    <mergeCell ref="C19:F19"/>
    <mergeCell ref="C20:F20"/>
    <mergeCell ref="C21:F21"/>
    <mergeCell ref="G18:H18"/>
    <mergeCell ref="G19:H19"/>
    <mergeCell ref="A13:D13"/>
    <mergeCell ref="E13:I13"/>
    <mergeCell ref="A14:B14"/>
    <mergeCell ref="E14:F14"/>
    <mergeCell ref="A4:I5"/>
    <mergeCell ref="A6:I6"/>
    <mergeCell ref="A8:D8"/>
    <mergeCell ref="E8:I8"/>
    <mergeCell ref="D16:E16"/>
    <mergeCell ref="A16:C16"/>
    <mergeCell ref="A11:B11"/>
    <mergeCell ref="E11:F11"/>
    <mergeCell ref="E9:G9"/>
    <mergeCell ref="A10:D10"/>
    <mergeCell ref="E10:I10"/>
    <mergeCell ref="H9:I9"/>
    <mergeCell ref="C9:D9"/>
    <mergeCell ref="A9:B9"/>
  </mergeCells>
  <dataValidations count="1">
    <dataValidation type="list" allowBlank="1" showInputMessage="1" showErrorMessage="1" sqref="E8:I8">
      <formula1>$K$6:$K$70</formula1>
    </dataValidation>
  </dataValidations>
  <pageMargins left="0.7" right="0.7" top="0.75" bottom="0.75" header="0.3" footer="0.3"/>
  <pageSetup paperSize="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0"/>
  <sheetViews>
    <sheetView workbookViewId="0">
      <pane ySplit="1" topLeftCell="A2" activePane="bottomLeft" state="frozen"/>
      <selection pane="bottomLeft" activeCell="C2" sqref="C2"/>
    </sheetView>
  </sheetViews>
  <sheetFormatPr baseColWidth="10" defaultColWidth="11.5703125" defaultRowHeight="12.75" x14ac:dyDescent="0.2"/>
  <cols>
    <col min="1" max="1" width="8.85546875" style="20" customWidth="1"/>
    <col min="2" max="2" width="45" style="36" customWidth="1"/>
    <col min="3" max="4" width="11.5703125" style="36"/>
    <col min="5" max="5" width="14.42578125" style="37" customWidth="1"/>
    <col min="6" max="6" width="10.85546875" style="38" bestFit="1" customWidth="1"/>
    <col min="7" max="7" width="16.85546875" style="60" customWidth="1"/>
    <col min="8" max="8" width="14.42578125" style="37" customWidth="1"/>
    <col min="9" max="9" width="15.42578125" style="37" customWidth="1"/>
    <col min="10" max="10" width="13.140625" style="27" customWidth="1"/>
    <col min="11" max="11" width="13.28515625" style="66" customWidth="1"/>
    <col min="12" max="12" width="15.42578125" style="66" customWidth="1"/>
    <col min="13" max="13" width="17.85546875" style="36" customWidth="1"/>
    <col min="14" max="14" width="15" style="37" customWidth="1"/>
    <col min="15" max="15" width="43.42578125" style="36" bestFit="1" customWidth="1"/>
    <col min="16" max="16" width="26.5703125" style="36" customWidth="1"/>
    <col min="17" max="17" width="12.5703125" style="20" hidden="1" customWidth="1"/>
    <col min="18" max="18" width="19.7109375" style="39" customWidth="1"/>
    <col min="19" max="19" width="12.5703125" style="39" customWidth="1"/>
    <col min="20" max="20" width="3.28515625" style="39" bestFit="1" customWidth="1"/>
    <col min="21" max="21" width="30.42578125" style="39" bestFit="1" customWidth="1"/>
    <col min="22" max="22" width="3.28515625" style="39" bestFit="1" customWidth="1"/>
    <col min="23" max="23" width="47.5703125" style="39" bestFit="1" customWidth="1"/>
    <col min="24" max="16384" width="11.5703125" style="39"/>
  </cols>
  <sheetData>
    <row r="1" spans="1:25" ht="30" x14ac:dyDescent="0.2">
      <c r="A1" s="41" t="s">
        <v>132</v>
      </c>
      <c r="B1" s="52" t="s">
        <v>137</v>
      </c>
      <c r="C1" s="53" t="s">
        <v>1</v>
      </c>
      <c r="D1" s="53" t="s">
        <v>120</v>
      </c>
      <c r="E1" s="61" t="s">
        <v>122</v>
      </c>
      <c r="F1" s="52" t="s">
        <v>123</v>
      </c>
      <c r="G1" s="59" t="s">
        <v>124</v>
      </c>
      <c r="H1" s="52" t="s">
        <v>125</v>
      </c>
      <c r="I1" s="52" t="s">
        <v>126</v>
      </c>
      <c r="J1" s="52" t="s">
        <v>127</v>
      </c>
      <c r="K1" s="65" t="s">
        <v>128</v>
      </c>
      <c r="L1" s="65" t="s">
        <v>129</v>
      </c>
      <c r="M1" s="50" t="s">
        <v>130</v>
      </c>
      <c r="N1" s="52" t="s">
        <v>131</v>
      </c>
      <c r="O1" s="52" t="s">
        <v>121</v>
      </c>
      <c r="P1" s="53" t="s">
        <v>71</v>
      </c>
      <c r="Q1" s="54" t="s">
        <v>2</v>
      </c>
      <c r="R1" s="55" t="s">
        <v>139</v>
      </c>
      <c r="S1" s="55">
        <f>SUM(Q:Q)</f>
        <v>0</v>
      </c>
    </row>
    <row r="2" spans="1:25" ht="18" customHeight="1" x14ac:dyDescent="0.25">
      <c r="A2" s="57" t="str">
        <f>IF(Tabla74[[#This Row],[APELLIDOS Y NOMBRE
PLANTILLA CON DISCAPACIDAD]]="","",IF(AND(J2&gt;99,J2&lt;400),IF(OR(L2&gt;=65,IFERROR(SEARCH("PSÍQUICA",M2,1),0)&gt;0),IF(OR(D2="MUJER",F2&gt;44.99),60,55),50),IF(OR(L2&gt;=65,IFERROR(SEARCH("PSÍQUICA",M2,1),0)&gt;0),50,IF(B2="","",40))))</f>
        <v/>
      </c>
      <c r="B2" s="48"/>
      <c r="C2" s="48"/>
      <c r="D2" s="48"/>
      <c r="E2" s="49"/>
      <c r="F2" s="57" t="str">
        <f ca="1">IF(ISBLANK(E2),"",(YEAR(NOW())-YEAR(E2)))</f>
        <v/>
      </c>
      <c r="G2" s="58"/>
      <c r="H2" s="49"/>
      <c r="I2" s="49"/>
      <c r="J2" s="51"/>
      <c r="K2" s="64"/>
      <c r="L2" s="63"/>
      <c r="M2" s="48"/>
      <c r="N2" s="49"/>
      <c r="O2" s="48"/>
      <c r="P2" s="48"/>
      <c r="Q2" s="28">
        <f>IF(COUNTIF(C:C,C2)&gt;1,IF(C2=#REF!,0,1),COUNTIF(C:C,C2))</f>
        <v>0</v>
      </c>
      <c r="R2" s="26" t="s">
        <v>3</v>
      </c>
      <c r="S2" s="26" t="s">
        <v>4</v>
      </c>
      <c r="T2" s="26" t="s">
        <v>5</v>
      </c>
      <c r="U2" s="26" t="s">
        <v>6</v>
      </c>
      <c r="V2" s="26"/>
      <c r="W2" s="26"/>
      <c r="X2" s="26"/>
      <c r="Y2" s="26"/>
    </row>
    <row r="3" spans="1:25" ht="18" customHeight="1" x14ac:dyDescent="0.25">
      <c r="A3" s="57" t="str">
        <f>IF(Tabla74[[#This Row],[APELLIDOS Y NOMBRE
PLANTILLA CON DISCAPACIDAD]]="","",IF(AND(J3&gt;99,J3&lt;400),IF(OR(L3&gt;=65,IFERROR(SEARCH("PSÍQUICA",M3,1),0)&gt;0),IF(OR(D3="MUJER",F3&gt;44.99),60,55),50),IF(OR(L3&gt;=65,IFERROR(SEARCH("PSÍQUICA",M3,1),0)&gt;0),50,IF(B3="","",40))))</f>
        <v/>
      </c>
      <c r="B3" s="48"/>
      <c r="C3" s="48"/>
      <c r="D3" s="48"/>
      <c r="E3" s="49"/>
      <c r="F3" s="57" t="str">
        <f t="shared" ref="F3:F66" ca="1" si="0">IF(ISBLANK(E3),"",(YEAR(NOW())-YEAR(E3)))</f>
        <v/>
      </c>
      <c r="G3" s="58"/>
      <c r="H3" s="49"/>
      <c r="I3" s="48"/>
      <c r="J3" s="51"/>
      <c r="K3" s="64"/>
      <c r="L3" s="63"/>
      <c r="M3" s="48"/>
      <c r="N3" s="48"/>
      <c r="O3" s="48"/>
      <c r="P3" s="48"/>
      <c r="Q3" s="28">
        <f>IF(COUNTIF(C:C,C3)&gt;1,IF(C3=#REF!,0,1),COUNTIF(C:C,C3))</f>
        <v>0</v>
      </c>
      <c r="R3" s="21" t="s">
        <v>8</v>
      </c>
      <c r="S3" s="26"/>
      <c r="T3" s="26"/>
      <c r="U3" s="26"/>
      <c r="V3" s="26"/>
      <c r="W3" s="26"/>
      <c r="X3" s="26"/>
      <c r="Y3" s="26"/>
    </row>
    <row r="4" spans="1:25" ht="18" customHeight="1" x14ac:dyDescent="0.25">
      <c r="A4" s="57" t="str">
        <f>IF(Tabla74[[#This Row],[APELLIDOS Y NOMBRE
PLANTILLA CON DISCAPACIDAD]]="","",IF(AND(J4&gt;99,J4&lt;400),IF(OR(L4&gt;=65,IFERROR(SEARCH("PSÍQUICA",M4,1),0)&gt;0),IF(OR(D4="MUJER",F4&gt;44.99),60,55),50),IF(OR(L4&gt;=65,IFERROR(SEARCH("PSÍQUICA",M4,1),0)&gt;0),50,IF(B4="","",40))))</f>
        <v/>
      </c>
      <c r="B4" s="48"/>
      <c r="C4" s="48"/>
      <c r="D4" s="48"/>
      <c r="E4" s="49"/>
      <c r="F4" s="57" t="str">
        <f t="shared" ca="1" si="0"/>
        <v/>
      </c>
      <c r="G4" s="58"/>
      <c r="H4" s="48"/>
      <c r="I4" s="48"/>
      <c r="J4" s="51"/>
      <c r="K4" s="64"/>
      <c r="L4" s="63"/>
      <c r="M4" s="48"/>
      <c r="N4" s="48"/>
      <c r="O4" s="48"/>
      <c r="P4" s="48"/>
      <c r="Q4" s="28">
        <f>IF(COUNTIF(C:C,C4)&gt;1,IF(C4=#REF!,0,1),COUNTIF(C:C,C4))</f>
        <v>0</v>
      </c>
      <c r="R4" s="22" t="s">
        <v>0</v>
      </c>
      <c r="S4" s="26"/>
      <c r="T4" s="26"/>
      <c r="U4" s="26"/>
      <c r="V4" s="26"/>
      <c r="W4" s="26"/>
      <c r="X4" s="26"/>
      <c r="Y4" s="26"/>
    </row>
    <row r="5" spans="1:25" ht="18" customHeight="1" x14ac:dyDescent="0.25">
      <c r="A5" s="57" t="str">
        <f>IF(Tabla74[[#This Row],[APELLIDOS Y NOMBRE
PLANTILLA CON DISCAPACIDAD]]="","",IF(AND(J5&gt;99,J5&lt;400),IF(OR(L5&gt;=65,IFERROR(SEARCH("PSÍQUICA",M5,1),0)&gt;0),IF(OR(D5="MUJER",F5&gt;44.99),60,55),50),IF(OR(L5&gt;=65,IFERROR(SEARCH("PSÍQUICA",M5,1),0)&gt;0),50,IF(B5="","",40))))</f>
        <v/>
      </c>
      <c r="B5" s="48"/>
      <c r="C5" s="48"/>
      <c r="D5" s="48"/>
      <c r="E5" s="49"/>
      <c r="F5" s="57" t="str">
        <f t="shared" ca="1" si="0"/>
        <v/>
      </c>
      <c r="G5" s="58"/>
      <c r="H5" s="48"/>
      <c r="I5" s="48"/>
      <c r="J5" s="51"/>
      <c r="K5" s="64"/>
      <c r="L5" s="63"/>
      <c r="M5" s="48"/>
      <c r="N5" s="48"/>
      <c r="O5" s="48"/>
      <c r="P5" s="48"/>
      <c r="Q5" s="28">
        <f>IF(COUNTIF(C:C,C5)&gt;1,IF(C5=#REF!,0,1),COUNTIF(C:C,C5))</f>
        <v>0</v>
      </c>
      <c r="R5" s="26"/>
      <c r="S5" s="26"/>
      <c r="T5" s="26"/>
      <c r="U5" s="26"/>
      <c r="V5" s="26"/>
      <c r="W5" s="26"/>
      <c r="X5" s="26"/>
      <c r="Y5" s="26"/>
    </row>
    <row r="6" spans="1:25" ht="18" customHeight="1" x14ac:dyDescent="0.25">
      <c r="A6" s="57" t="str">
        <f>IF(Tabla74[[#This Row],[APELLIDOS Y NOMBRE
PLANTILLA CON DISCAPACIDAD]]="","",IF(AND(J6&gt;99,J6&lt;400),IF(OR(L6&gt;=65,IFERROR(SEARCH("PSÍQUICA",M6,1),0)&gt;0),IF(OR(D6="MUJER",F6&gt;44.99),60,55),50),IF(OR(L6&gt;=65,IFERROR(SEARCH("PSÍQUICA",M6,1),0)&gt;0),50,IF(B6="","",40))))</f>
        <v/>
      </c>
      <c r="B6" s="48"/>
      <c r="C6" s="48"/>
      <c r="D6" s="48"/>
      <c r="E6" s="49"/>
      <c r="F6" s="57" t="str">
        <f t="shared" ca="1" si="0"/>
        <v/>
      </c>
      <c r="G6" s="58"/>
      <c r="H6" s="48"/>
      <c r="I6" s="48"/>
      <c r="J6" s="51"/>
      <c r="K6" s="64"/>
      <c r="L6" s="63"/>
      <c r="M6" s="48"/>
      <c r="N6" s="48"/>
      <c r="O6" s="48"/>
      <c r="P6" s="48"/>
      <c r="Q6" s="28">
        <f>IF(COUNTIF(C:C,C6)&gt;1,IF(C6=#REF!,0,1),COUNTIF(C:C,C6))</f>
        <v>0</v>
      </c>
      <c r="R6" s="26"/>
      <c r="S6" s="26"/>
      <c r="T6" s="26"/>
      <c r="U6" s="26"/>
      <c r="V6" s="26"/>
      <c r="W6" s="26"/>
      <c r="X6" s="26"/>
      <c r="Y6" s="26"/>
    </row>
    <row r="7" spans="1:25" ht="18" customHeight="1" x14ac:dyDescent="0.25">
      <c r="A7" s="57" t="str">
        <f>IF(Tabla74[[#This Row],[APELLIDOS Y NOMBRE
PLANTILLA CON DISCAPACIDAD]]="","",IF(AND(J7&gt;99,J7&lt;400),IF(OR(L7&gt;=65,IFERROR(SEARCH("PSÍQUICA",M7,1),0)&gt;0),IF(OR(D7="MUJER",F7&gt;44.99),60,55),50),IF(OR(L7&gt;=65,IFERROR(SEARCH("PSÍQUICA",M7,1),0)&gt;0),50,IF(B7="","",40))))</f>
        <v/>
      </c>
      <c r="B7" s="48"/>
      <c r="C7" s="48"/>
      <c r="D7" s="48"/>
      <c r="E7" s="49"/>
      <c r="F7" s="57" t="str">
        <f t="shared" ca="1" si="0"/>
        <v/>
      </c>
      <c r="G7" s="58"/>
      <c r="H7" s="48"/>
      <c r="I7" s="48"/>
      <c r="J7" s="51"/>
      <c r="K7" s="64"/>
      <c r="L7" s="63"/>
      <c r="M7" s="48"/>
      <c r="N7" s="48"/>
      <c r="O7" s="48"/>
      <c r="P7" s="48"/>
      <c r="Q7" s="28">
        <f>IF(COUNTIF(C:C,C7)&gt;1,IF(C7=#REF!,0,1),COUNTIF(C:C,C7))</f>
        <v>0</v>
      </c>
      <c r="R7" s="26"/>
      <c r="S7" s="26"/>
      <c r="T7" s="26"/>
      <c r="U7" s="26"/>
      <c r="V7" s="26"/>
      <c r="W7" s="26"/>
      <c r="X7" s="26"/>
      <c r="Y7" s="26"/>
    </row>
    <row r="8" spans="1:25" ht="18" customHeight="1" x14ac:dyDescent="0.25">
      <c r="A8" s="57" t="str">
        <f>IF(Tabla74[[#This Row],[APELLIDOS Y NOMBRE
PLANTILLA CON DISCAPACIDAD]]="","",IF(AND(J8&gt;99,J8&lt;400),IF(OR(L8&gt;=65,IFERROR(SEARCH("PSÍQUICA",M8,1),0)&gt;0),IF(OR(D8="MUJER",F8&gt;44.99),60,55),50),IF(OR(L8&gt;=65,IFERROR(SEARCH("PSÍQUICA",M8,1),0)&gt;0),50,IF(B8="","",40))))</f>
        <v/>
      </c>
      <c r="B8" s="48"/>
      <c r="C8" s="48"/>
      <c r="D8" s="48"/>
      <c r="E8" s="49"/>
      <c r="F8" s="57" t="str">
        <f t="shared" ca="1" si="0"/>
        <v/>
      </c>
      <c r="G8" s="58"/>
      <c r="H8" s="48"/>
      <c r="I8" s="48"/>
      <c r="J8" s="51"/>
      <c r="K8" s="64"/>
      <c r="L8" s="63"/>
      <c r="M8" s="48"/>
      <c r="N8" s="48"/>
      <c r="O8" s="48"/>
      <c r="P8" s="48"/>
      <c r="Q8" s="28">
        <f>IF(COUNTIF(C:C,C8)&gt;1,IF(C8=#REF!,0,1),COUNTIF(C:C,C8))</f>
        <v>0</v>
      </c>
      <c r="R8" s="26"/>
      <c r="S8" s="26"/>
      <c r="T8" s="26"/>
      <c r="U8" s="26"/>
      <c r="V8" s="26"/>
      <c r="W8" s="26"/>
      <c r="X8" s="26"/>
      <c r="Y8" s="26"/>
    </row>
    <row r="9" spans="1:25" ht="18" customHeight="1" x14ac:dyDescent="0.25">
      <c r="A9" s="57" t="str">
        <f>IF(Tabla74[[#This Row],[APELLIDOS Y NOMBRE
PLANTILLA CON DISCAPACIDAD]]="","",IF(AND(J9&gt;99,J9&lt;400),IF(OR(L9&gt;=65,IFERROR(SEARCH("PSÍQUICA",M9,1),0)&gt;0),IF(OR(D9="MUJER",F9&gt;44.99),60,55),50),IF(OR(L9&gt;=65,IFERROR(SEARCH("PSÍQUICA",M9,1),0)&gt;0),50,IF(B9="","",40))))</f>
        <v/>
      </c>
      <c r="B9" s="48"/>
      <c r="C9" s="48"/>
      <c r="D9" s="48"/>
      <c r="E9" s="49"/>
      <c r="F9" s="57" t="str">
        <f t="shared" ca="1" si="0"/>
        <v/>
      </c>
      <c r="G9" s="62"/>
      <c r="H9" s="48"/>
      <c r="I9" s="48"/>
      <c r="J9" s="51"/>
      <c r="K9" s="64"/>
      <c r="L9" s="63"/>
      <c r="M9" s="48"/>
      <c r="N9" s="48"/>
      <c r="O9" s="48"/>
      <c r="P9" s="48"/>
      <c r="Q9" s="28">
        <f>IF(COUNTIF(C:C,C9)&gt;1,IF(C9=#REF!,0,1),COUNTIF(C:C,C9))</f>
        <v>0</v>
      </c>
      <c r="R9" s="26"/>
      <c r="S9" s="26"/>
      <c r="T9" s="26"/>
      <c r="U9" s="26"/>
      <c r="V9" s="26"/>
      <c r="W9" s="26"/>
      <c r="X9" s="26"/>
      <c r="Y9" s="26"/>
    </row>
    <row r="10" spans="1:25" ht="18" customHeight="1" x14ac:dyDescent="0.25">
      <c r="A10" s="57" t="str">
        <f>IF(Tabla74[[#This Row],[APELLIDOS Y NOMBRE
PLANTILLA CON DISCAPACIDAD]]="","",IF(AND(J10&gt;99,J10&lt;400),IF(OR(L10&gt;=65,IFERROR(SEARCH("PSÍQUICA",M10,1),0)&gt;0),IF(OR(D10="MUJER",F10&gt;44.99),60,55),50),IF(OR(L10&gt;=65,IFERROR(SEARCH("PSÍQUICA",M10,1),0)&gt;0),50,IF(B10="","",40))))</f>
        <v/>
      </c>
      <c r="B10" s="48"/>
      <c r="C10" s="48"/>
      <c r="D10" s="48"/>
      <c r="E10" s="49"/>
      <c r="F10" s="57" t="str">
        <f t="shared" ca="1" si="0"/>
        <v/>
      </c>
      <c r="G10" s="58"/>
      <c r="H10" s="48"/>
      <c r="I10" s="48"/>
      <c r="J10" s="51"/>
      <c r="K10" s="64"/>
      <c r="L10" s="63"/>
      <c r="M10" s="48"/>
      <c r="N10" s="48"/>
      <c r="O10" s="48"/>
      <c r="P10" s="48"/>
      <c r="Q10" s="28">
        <f>IF(COUNTIF(C:C,C10)&gt;1,IF(C10=#REF!,0,1),COUNTIF(C:C,C10))</f>
        <v>0</v>
      </c>
      <c r="R10" s="26"/>
      <c r="S10" s="26"/>
      <c r="T10" s="26"/>
      <c r="U10" s="26"/>
      <c r="V10" s="26"/>
      <c r="W10" s="26"/>
      <c r="X10" s="26"/>
      <c r="Y10" s="26"/>
    </row>
    <row r="11" spans="1:25" ht="18" customHeight="1" x14ac:dyDescent="0.25">
      <c r="A11" s="57" t="str">
        <f>IF(Tabla74[[#This Row],[APELLIDOS Y NOMBRE
PLANTILLA CON DISCAPACIDAD]]="","",IF(AND(J11&gt;99,J11&lt;400),IF(OR(L11&gt;=65,IFERROR(SEARCH("PSÍQUICA",M11,1),0)&gt;0),IF(OR(D11="MUJER",F11&gt;44.99),60,55),50),IF(OR(L11&gt;=65,IFERROR(SEARCH("PSÍQUICA",M11,1),0)&gt;0),50,IF(B11="","",40))))</f>
        <v/>
      </c>
      <c r="B11" s="48"/>
      <c r="C11" s="48"/>
      <c r="D11" s="48"/>
      <c r="E11" s="49"/>
      <c r="F11" s="57" t="str">
        <f t="shared" ca="1" si="0"/>
        <v/>
      </c>
      <c r="G11" s="58"/>
      <c r="H11" s="48"/>
      <c r="I11" s="48"/>
      <c r="J11" s="51"/>
      <c r="K11" s="64"/>
      <c r="L11" s="63"/>
      <c r="M11" s="48"/>
      <c r="N11" s="48"/>
      <c r="O11" s="48"/>
      <c r="P11" s="48"/>
      <c r="Q11" s="28">
        <f>IF(COUNTIF(C:C,C11)&gt;1,IF(C11=#REF!,0,1),COUNTIF(C:C,C11))</f>
        <v>0</v>
      </c>
      <c r="R11" s="26"/>
      <c r="S11" s="26"/>
      <c r="T11" s="26"/>
      <c r="U11" s="26"/>
      <c r="V11" s="26"/>
      <c r="W11" s="26"/>
      <c r="X11" s="26"/>
      <c r="Y11" s="26"/>
    </row>
    <row r="12" spans="1:25" ht="18" customHeight="1" x14ac:dyDescent="0.25">
      <c r="A12" s="57" t="str">
        <f>IF(Tabla74[[#This Row],[APELLIDOS Y NOMBRE
PLANTILLA CON DISCAPACIDAD]]="","",IF(AND(J12&gt;99,J12&lt;400),IF(OR(L12&gt;=65,IFERROR(SEARCH("PSÍQUICA",M12,1),0)&gt;0),IF(OR(D12="MUJER",F12&gt;44.99),60,55),50),IF(OR(L12&gt;=65,IFERROR(SEARCH("PSÍQUICA",M12,1),0)&gt;0),50,IF(B12="","",40))))</f>
        <v/>
      </c>
      <c r="B12" s="48"/>
      <c r="C12" s="48"/>
      <c r="D12" s="48"/>
      <c r="E12" s="49"/>
      <c r="F12" s="57" t="str">
        <f t="shared" ca="1" si="0"/>
        <v/>
      </c>
      <c r="G12" s="58"/>
      <c r="H12" s="48"/>
      <c r="I12" s="48"/>
      <c r="J12" s="51"/>
      <c r="K12" s="64"/>
      <c r="L12" s="63"/>
      <c r="M12" s="48"/>
      <c r="N12" s="48"/>
      <c r="O12" s="48"/>
      <c r="P12" s="48"/>
      <c r="Q12" s="28">
        <f>IF(COUNTIF(C:C,C12)&gt;1,IF(C12=#REF!,0,1),COUNTIF(C:C,C12))</f>
        <v>0</v>
      </c>
      <c r="R12" s="26"/>
      <c r="S12" s="26"/>
      <c r="T12" s="26"/>
      <c r="U12" s="26"/>
      <c r="V12" s="26"/>
      <c r="W12" s="26"/>
      <c r="X12" s="26"/>
      <c r="Y12" s="26"/>
    </row>
    <row r="13" spans="1:25" ht="18" customHeight="1" x14ac:dyDescent="0.25">
      <c r="A13" s="57" t="str">
        <f>IF(Tabla74[[#This Row],[APELLIDOS Y NOMBRE
PLANTILLA CON DISCAPACIDAD]]="","",IF(AND(J13&gt;99,J13&lt;400),IF(OR(L13&gt;=65,IFERROR(SEARCH("PSÍQUICA",M13,1),0)&gt;0),IF(OR(D13="MUJER",F13&gt;44.99),60,55),50),IF(OR(L13&gt;=65,IFERROR(SEARCH("PSÍQUICA",M13,1),0)&gt;0),50,IF(B13="","",40))))</f>
        <v/>
      </c>
      <c r="B13" s="48"/>
      <c r="C13" s="48"/>
      <c r="D13" s="48"/>
      <c r="E13" s="49"/>
      <c r="F13" s="57" t="str">
        <f t="shared" ca="1" si="0"/>
        <v/>
      </c>
      <c r="G13" s="58"/>
      <c r="H13" s="48"/>
      <c r="I13" s="48"/>
      <c r="J13" s="51"/>
      <c r="K13" s="64"/>
      <c r="L13" s="63"/>
      <c r="M13" s="48"/>
      <c r="N13" s="48"/>
      <c r="O13" s="48"/>
      <c r="P13" s="48"/>
      <c r="Q13" s="28">
        <f>IF(COUNTIF(C:C,C13)&gt;1,IF(C13=#REF!,0,1),COUNTIF(C:C,C13))</f>
        <v>0</v>
      </c>
      <c r="R13" s="26"/>
      <c r="S13" s="26"/>
      <c r="T13" s="26"/>
      <c r="U13" s="26"/>
      <c r="V13" s="26"/>
      <c r="W13" s="26"/>
      <c r="X13" s="26"/>
      <c r="Y13" s="26"/>
    </row>
    <row r="14" spans="1:25" ht="18" customHeight="1" x14ac:dyDescent="0.25">
      <c r="A14" s="57" t="str">
        <f>IF(Tabla74[[#This Row],[APELLIDOS Y NOMBRE
PLANTILLA CON DISCAPACIDAD]]="","",IF(AND(J14&gt;99,J14&lt;400),IF(OR(L14&gt;=65,IFERROR(SEARCH("PSÍQUICA",M14,1),0)&gt;0),IF(OR(D14="MUJER",F14&gt;44.99),60,55),50),IF(OR(L14&gt;=65,IFERROR(SEARCH("PSÍQUICA",M14,1),0)&gt;0),50,IF(B14="","",40))))</f>
        <v/>
      </c>
      <c r="B14" s="48"/>
      <c r="C14" s="48"/>
      <c r="D14" s="48"/>
      <c r="E14" s="49"/>
      <c r="F14" s="57" t="str">
        <f t="shared" ca="1" si="0"/>
        <v/>
      </c>
      <c r="G14" s="58"/>
      <c r="H14" s="48"/>
      <c r="I14" s="48"/>
      <c r="J14" s="51"/>
      <c r="K14" s="64"/>
      <c r="L14" s="63"/>
      <c r="M14" s="48"/>
      <c r="N14" s="48"/>
      <c r="O14" s="48"/>
      <c r="P14" s="48"/>
      <c r="Q14" s="28">
        <f>IF(COUNTIF(C:C,C14)&gt;1,IF(C14=#REF!,0,1),COUNTIF(C:C,C14))</f>
        <v>0</v>
      </c>
      <c r="R14" s="26"/>
      <c r="S14" s="26"/>
      <c r="T14" s="26"/>
      <c r="U14" s="26"/>
      <c r="V14" s="26"/>
      <c r="W14" s="26"/>
      <c r="X14" s="26"/>
      <c r="Y14" s="26"/>
    </row>
    <row r="15" spans="1:25" ht="18" customHeight="1" x14ac:dyDescent="0.25">
      <c r="A15" s="57" t="str">
        <f>IF(Tabla74[[#This Row],[APELLIDOS Y NOMBRE
PLANTILLA CON DISCAPACIDAD]]="","",IF(AND(J15&gt;99,J15&lt;400),IF(OR(L15&gt;=65,IFERROR(SEARCH("PSÍQUICA",M15,1),0)&gt;0),IF(OR(D15="MUJER",F15&gt;44.99),60,55),50),IF(OR(L15&gt;=65,IFERROR(SEARCH("PSÍQUICA",M15,1),0)&gt;0),50,IF(B15="","",40))))</f>
        <v/>
      </c>
      <c r="B15" s="48"/>
      <c r="C15" s="48"/>
      <c r="D15" s="48"/>
      <c r="E15" s="49"/>
      <c r="F15" s="57" t="str">
        <f t="shared" ca="1" si="0"/>
        <v/>
      </c>
      <c r="G15" s="58"/>
      <c r="H15" s="48"/>
      <c r="I15" s="48"/>
      <c r="J15" s="51"/>
      <c r="K15" s="64"/>
      <c r="L15" s="63"/>
      <c r="M15" s="48"/>
      <c r="N15" s="48"/>
      <c r="O15" s="48"/>
      <c r="P15" s="48"/>
      <c r="Q15" s="28">
        <f>IF(COUNTIF(C:C,C15)&gt;1,IF(C15=#REF!,0,1),COUNTIF(C:C,C15))</f>
        <v>0</v>
      </c>
      <c r="R15" s="26"/>
      <c r="S15" s="26"/>
      <c r="T15" s="26"/>
      <c r="U15" s="26"/>
      <c r="V15" s="26"/>
      <c r="W15" s="26"/>
      <c r="X15" s="26"/>
      <c r="Y15" s="26"/>
    </row>
    <row r="16" spans="1:25" ht="18" customHeight="1" x14ac:dyDescent="0.25">
      <c r="A16" s="57" t="str">
        <f>IF(Tabla74[[#This Row],[APELLIDOS Y NOMBRE
PLANTILLA CON DISCAPACIDAD]]="","",IF(AND(J16&gt;99,J16&lt;400),IF(OR(L16&gt;=65,IFERROR(SEARCH("PSÍQUICA",M16,1),0)&gt;0),IF(OR(D16="MUJER",F16&gt;44.99),60,55),50),IF(OR(L16&gt;=65,IFERROR(SEARCH("PSÍQUICA",M16,1),0)&gt;0),50,IF(B16="","",40))))</f>
        <v/>
      </c>
      <c r="B16" s="48"/>
      <c r="C16" s="48"/>
      <c r="D16" s="48"/>
      <c r="E16" s="49"/>
      <c r="F16" s="57" t="str">
        <f t="shared" ca="1" si="0"/>
        <v/>
      </c>
      <c r="G16" s="58"/>
      <c r="H16" s="48"/>
      <c r="I16" s="48"/>
      <c r="J16" s="51"/>
      <c r="K16" s="64"/>
      <c r="L16" s="63"/>
      <c r="M16" s="48"/>
      <c r="N16" s="48"/>
      <c r="O16" s="48"/>
      <c r="P16" s="48"/>
      <c r="Q16" s="28">
        <f>IF(COUNTIF(C:C,C16)&gt;1,IF(C16=#REF!,0,1),COUNTIF(C:C,C16))</f>
        <v>0</v>
      </c>
      <c r="R16" s="26"/>
      <c r="S16" s="26"/>
      <c r="T16" s="26"/>
      <c r="U16" s="26"/>
      <c r="V16" s="26"/>
      <c r="W16" s="26"/>
      <c r="X16" s="26"/>
      <c r="Y16" s="26"/>
    </row>
    <row r="17" spans="1:25" ht="18" customHeight="1" x14ac:dyDescent="0.25">
      <c r="A17" s="57" t="str">
        <f>IF(Tabla74[[#This Row],[APELLIDOS Y NOMBRE
PLANTILLA CON DISCAPACIDAD]]="","",IF(AND(J17&gt;99,J17&lt;400),IF(OR(L17&gt;=65,IFERROR(SEARCH("PSÍQUICA",M17,1),0)&gt;0),IF(OR(D17="MUJER",F17&gt;44.99),60,55),50),IF(OR(L17&gt;=65,IFERROR(SEARCH("PSÍQUICA",M17,1),0)&gt;0),50,IF(B17="","",40))))</f>
        <v/>
      </c>
      <c r="B17" s="48"/>
      <c r="C17" s="48"/>
      <c r="D17" s="48"/>
      <c r="E17" s="49"/>
      <c r="F17" s="57" t="str">
        <f t="shared" ca="1" si="0"/>
        <v/>
      </c>
      <c r="G17" s="58"/>
      <c r="H17" s="48"/>
      <c r="I17" s="48"/>
      <c r="J17" s="51"/>
      <c r="K17" s="64"/>
      <c r="L17" s="63"/>
      <c r="M17" s="48"/>
      <c r="N17" s="48"/>
      <c r="O17" s="48"/>
      <c r="P17" s="48"/>
      <c r="Q17" s="28">
        <f>IF(COUNTIF(C:C,C17)&gt;1,IF(C17=#REF!,0,1),COUNTIF(C:C,C17))</f>
        <v>0</v>
      </c>
      <c r="R17" s="26"/>
      <c r="S17" s="26"/>
      <c r="T17" s="26"/>
      <c r="U17" s="26"/>
      <c r="V17" s="26"/>
      <c r="W17" s="26"/>
      <c r="X17" s="26"/>
      <c r="Y17" s="26"/>
    </row>
    <row r="18" spans="1:25" ht="18" customHeight="1" x14ac:dyDescent="0.25">
      <c r="A18" s="57" t="str">
        <f>IF(Tabla74[[#This Row],[APELLIDOS Y NOMBRE
PLANTILLA CON DISCAPACIDAD]]="","",IF(AND(J18&gt;99,J18&lt;400),IF(OR(L18&gt;=65,IFERROR(SEARCH("PSÍQUICA",M18,1),0)&gt;0),IF(OR(D18="MUJER",F18&gt;44.99),60,55),50),IF(OR(L18&gt;=65,IFERROR(SEARCH("PSÍQUICA",M18,1),0)&gt;0),50,IF(B18="","",40))))</f>
        <v/>
      </c>
      <c r="B18" s="48"/>
      <c r="C18" s="48"/>
      <c r="D18" s="48"/>
      <c r="E18" s="49"/>
      <c r="F18" s="57" t="str">
        <f t="shared" ca="1" si="0"/>
        <v/>
      </c>
      <c r="G18" s="58"/>
      <c r="H18" s="48"/>
      <c r="I18" s="48"/>
      <c r="J18" s="51"/>
      <c r="K18" s="64"/>
      <c r="L18" s="63"/>
      <c r="M18" s="48"/>
      <c r="N18" s="48"/>
      <c r="O18" s="48"/>
      <c r="P18" s="48"/>
      <c r="Q18" s="28">
        <f>IF(COUNTIF(C:C,C18)&gt;1,IF(C18=#REF!,0,1),COUNTIF(C:C,C18))</f>
        <v>0</v>
      </c>
      <c r="R18" s="26"/>
      <c r="S18" s="26"/>
      <c r="T18" s="26"/>
      <c r="U18" s="26"/>
      <c r="V18" s="26"/>
      <c r="W18" s="26"/>
      <c r="X18" s="26"/>
      <c r="Y18" s="26"/>
    </row>
    <row r="19" spans="1:25" ht="18" customHeight="1" x14ac:dyDescent="0.25">
      <c r="A19" s="57" t="str">
        <f>IF(Tabla74[[#This Row],[APELLIDOS Y NOMBRE
PLANTILLA CON DISCAPACIDAD]]="","",IF(AND(J19&gt;99,J19&lt;400),IF(OR(L19&gt;=65,IFERROR(SEARCH("PSÍQUICA",M19,1),0)&gt;0),IF(OR(D19="MUJER",F19&gt;44.99),60,55),50),IF(OR(L19&gt;=65,IFERROR(SEARCH("PSÍQUICA",M19,1),0)&gt;0),50,IF(B19="","",40))))</f>
        <v/>
      </c>
      <c r="B19" s="48"/>
      <c r="C19" s="48"/>
      <c r="D19" s="48"/>
      <c r="E19" s="49"/>
      <c r="F19" s="57" t="str">
        <f t="shared" ca="1" si="0"/>
        <v/>
      </c>
      <c r="G19" s="58"/>
      <c r="H19" s="48"/>
      <c r="I19" s="48"/>
      <c r="J19" s="51"/>
      <c r="K19" s="64"/>
      <c r="L19" s="63"/>
      <c r="M19" s="48"/>
      <c r="N19" s="48"/>
      <c r="O19" s="48"/>
      <c r="P19" s="48"/>
      <c r="Q19" s="28">
        <f>IF(COUNTIF(C:C,C19)&gt;1,IF(C19=#REF!,0,1),COUNTIF(C:C,C19))</f>
        <v>0</v>
      </c>
      <c r="R19" s="26"/>
      <c r="S19" s="26"/>
      <c r="T19" s="26"/>
      <c r="U19" s="26"/>
      <c r="V19" s="26"/>
      <c r="W19" s="26"/>
      <c r="X19" s="26"/>
      <c r="Y19" s="26"/>
    </row>
    <row r="20" spans="1:25" ht="18" customHeight="1" x14ac:dyDescent="0.25">
      <c r="A20" s="57" t="str">
        <f>IF(Tabla74[[#This Row],[APELLIDOS Y NOMBRE
PLANTILLA CON DISCAPACIDAD]]="","",IF(AND(J20&gt;99,J20&lt;400),IF(OR(L20&gt;=65,IFERROR(SEARCH("PSÍQUICA",M20,1),0)&gt;0),IF(OR(D20="MUJER",F20&gt;44.99),60,55),50),IF(OR(L20&gt;=65,IFERROR(SEARCH("PSÍQUICA",M20,1),0)&gt;0),50,IF(B20="","",40))))</f>
        <v/>
      </c>
      <c r="B20" s="48"/>
      <c r="C20" s="48"/>
      <c r="D20" s="48"/>
      <c r="E20" s="49"/>
      <c r="F20" s="57" t="str">
        <f t="shared" ca="1" si="0"/>
        <v/>
      </c>
      <c r="G20" s="58"/>
      <c r="H20" s="48"/>
      <c r="I20" s="48"/>
      <c r="J20" s="51"/>
      <c r="K20" s="64"/>
      <c r="L20" s="63"/>
      <c r="M20" s="48"/>
      <c r="N20" s="48"/>
      <c r="O20" s="48"/>
      <c r="P20" s="48"/>
      <c r="Q20" s="28">
        <f>IF(COUNTIF(C:C,C20)&gt;1,IF(C20=#REF!,0,1),COUNTIF(C:C,C20))</f>
        <v>0</v>
      </c>
      <c r="R20" s="26"/>
      <c r="S20" s="26"/>
      <c r="T20" s="26"/>
      <c r="U20" s="26"/>
      <c r="V20" s="26"/>
      <c r="W20" s="26"/>
      <c r="X20" s="26"/>
      <c r="Y20" s="26"/>
    </row>
    <row r="21" spans="1:25" ht="18" customHeight="1" x14ac:dyDescent="0.25">
      <c r="A21" s="57" t="str">
        <f>IF(Tabla74[[#This Row],[APELLIDOS Y NOMBRE
PLANTILLA CON DISCAPACIDAD]]="","",IF(AND(J21&gt;99,J21&lt;400),IF(OR(L21&gt;=65,IFERROR(SEARCH("PSÍQUICA",M21,1),0)&gt;0),IF(OR(D21="MUJER",F21&gt;44.99),60,55),50),IF(OR(L21&gt;=65,IFERROR(SEARCH("PSÍQUICA",M21,1),0)&gt;0),50,IF(B21="","",40))))</f>
        <v/>
      </c>
      <c r="B21" s="48"/>
      <c r="C21" s="48"/>
      <c r="D21" s="48"/>
      <c r="E21" s="49"/>
      <c r="F21" s="57" t="str">
        <f t="shared" ca="1" si="0"/>
        <v/>
      </c>
      <c r="G21" s="58"/>
      <c r="H21" s="48"/>
      <c r="I21" s="48"/>
      <c r="J21" s="51"/>
      <c r="K21" s="64"/>
      <c r="L21" s="63"/>
      <c r="M21" s="48"/>
      <c r="N21" s="48"/>
      <c r="O21" s="48"/>
      <c r="P21" s="48"/>
      <c r="Q21" s="28">
        <f>IF(COUNTIF(C:C,C21)&gt;1,IF(C21=#REF!,0,1),COUNTIF(C:C,C21))</f>
        <v>0</v>
      </c>
      <c r="R21" s="26"/>
      <c r="S21" s="26"/>
      <c r="T21" s="26"/>
      <c r="U21" s="26"/>
      <c r="V21" s="26"/>
      <c r="W21" s="26"/>
      <c r="X21" s="26"/>
      <c r="Y21" s="26"/>
    </row>
    <row r="22" spans="1:25" ht="18" customHeight="1" x14ac:dyDescent="0.25">
      <c r="A22" s="57" t="str">
        <f>IF(Tabla74[[#This Row],[APELLIDOS Y NOMBRE
PLANTILLA CON DISCAPACIDAD]]="","",IF(AND(J22&gt;99,J22&lt;400),IF(OR(L22&gt;=65,IFERROR(SEARCH("PSÍQUICA",M22,1),0)&gt;0),IF(OR(D22="MUJER",F22&gt;44.99),60,55),50),IF(OR(L22&gt;=65,IFERROR(SEARCH("PSÍQUICA",M22,1),0)&gt;0),50,IF(B22="","",40))))</f>
        <v/>
      </c>
      <c r="B22" s="48"/>
      <c r="C22" s="48"/>
      <c r="D22" s="48"/>
      <c r="E22" s="49"/>
      <c r="F22" s="57" t="str">
        <f t="shared" ca="1" si="0"/>
        <v/>
      </c>
      <c r="G22" s="58"/>
      <c r="H22" s="48"/>
      <c r="I22" s="48"/>
      <c r="J22" s="51"/>
      <c r="K22" s="64"/>
      <c r="L22" s="63"/>
      <c r="M22" s="48"/>
      <c r="N22" s="48"/>
      <c r="O22" s="48"/>
      <c r="P22" s="48"/>
      <c r="Q22" s="28">
        <f>IF(COUNTIF(C:C,C22)&gt;1,IF(C22=#REF!,0,1),COUNTIF(C:C,C22))</f>
        <v>0</v>
      </c>
      <c r="R22" s="26"/>
      <c r="S22" s="26"/>
      <c r="T22" s="26"/>
      <c r="U22" s="26"/>
      <c r="V22" s="26"/>
      <c r="W22" s="26"/>
      <c r="X22" s="26"/>
      <c r="Y22" s="26"/>
    </row>
    <row r="23" spans="1:25" ht="18" customHeight="1" x14ac:dyDescent="0.25">
      <c r="A23" s="57" t="str">
        <f>IF(Tabla74[[#This Row],[APELLIDOS Y NOMBRE
PLANTILLA CON DISCAPACIDAD]]="","",IF(AND(J23&gt;99,J23&lt;400),IF(OR(L23&gt;=65,IFERROR(SEARCH("PSÍQUICA",M23,1),0)&gt;0),IF(OR(D23="MUJER",F23&gt;44.99),60,55),50),IF(OR(L23&gt;=65,IFERROR(SEARCH("PSÍQUICA",M23,1),0)&gt;0),50,IF(B23="","",40))))</f>
        <v/>
      </c>
      <c r="B23" s="48"/>
      <c r="C23" s="48"/>
      <c r="D23" s="48"/>
      <c r="E23" s="49"/>
      <c r="F23" s="57" t="str">
        <f t="shared" ca="1" si="0"/>
        <v/>
      </c>
      <c r="G23" s="58"/>
      <c r="H23" s="48"/>
      <c r="I23" s="48"/>
      <c r="J23" s="51"/>
      <c r="K23" s="64"/>
      <c r="L23" s="63"/>
      <c r="M23" s="48"/>
      <c r="N23" s="48"/>
      <c r="O23" s="48"/>
      <c r="P23" s="48"/>
      <c r="Q23" s="28">
        <f>IF(COUNTIF(C:C,C23)&gt;1,IF(C23=#REF!,0,1),COUNTIF(C:C,C23))</f>
        <v>0</v>
      </c>
      <c r="R23" s="26"/>
      <c r="S23" s="26"/>
      <c r="T23" s="26"/>
      <c r="U23" s="26"/>
      <c r="V23" s="26"/>
      <c r="W23" s="26"/>
      <c r="X23" s="26"/>
      <c r="Y23" s="26"/>
    </row>
    <row r="24" spans="1:25" ht="18" customHeight="1" x14ac:dyDescent="0.25">
      <c r="A24" s="57" t="str">
        <f>IF(Tabla74[[#This Row],[APELLIDOS Y NOMBRE
PLANTILLA CON DISCAPACIDAD]]="","",IF(AND(J24&gt;99,J24&lt;400),IF(OR(L24&gt;=65,IFERROR(SEARCH("PSÍQUICA",M24,1),0)&gt;0),IF(OR(D24="MUJER",F24&gt;44.99),60,55),50),IF(OR(L24&gt;=65,IFERROR(SEARCH("PSÍQUICA",M24,1),0)&gt;0),50,IF(B24="","",40))))</f>
        <v/>
      </c>
      <c r="B24" s="48"/>
      <c r="C24" s="48"/>
      <c r="D24" s="48"/>
      <c r="E24" s="49"/>
      <c r="F24" s="57" t="str">
        <f t="shared" ca="1" si="0"/>
        <v/>
      </c>
      <c r="G24" s="58"/>
      <c r="H24" s="48"/>
      <c r="I24" s="48"/>
      <c r="J24" s="51"/>
      <c r="K24" s="64"/>
      <c r="L24" s="63"/>
      <c r="M24" s="48"/>
      <c r="N24" s="48"/>
      <c r="O24" s="48"/>
      <c r="P24" s="48"/>
      <c r="Q24" s="28">
        <f>IF(COUNTIF(C:C,C24)&gt;1,IF(C24=#REF!,0,1),COUNTIF(C:C,C24))</f>
        <v>0</v>
      </c>
      <c r="R24" s="26"/>
      <c r="S24" s="26"/>
      <c r="T24" s="26"/>
      <c r="U24" s="26"/>
      <c r="V24" s="26"/>
      <c r="W24" s="26"/>
      <c r="X24" s="26"/>
      <c r="Y24" s="26"/>
    </row>
    <row r="25" spans="1:25" ht="18" customHeight="1" x14ac:dyDescent="0.25">
      <c r="A25" s="57" t="str">
        <f>IF(Tabla74[[#This Row],[APELLIDOS Y NOMBRE
PLANTILLA CON DISCAPACIDAD]]="","",IF(AND(J25&gt;99,J25&lt;400),IF(OR(L25&gt;=65,IFERROR(SEARCH("PSÍQUICA",M25,1),0)&gt;0),IF(OR(D25="MUJER",F25&gt;44.99),60,55),50),IF(OR(L25&gt;=65,IFERROR(SEARCH("PSÍQUICA",M25,1),0)&gt;0),50,IF(B25="","",40))))</f>
        <v/>
      </c>
      <c r="B25" s="48"/>
      <c r="C25" s="48"/>
      <c r="D25" s="48"/>
      <c r="E25" s="49"/>
      <c r="F25" s="57" t="str">
        <f t="shared" ca="1" si="0"/>
        <v/>
      </c>
      <c r="G25" s="58"/>
      <c r="H25" s="48"/>
      <c r="I25" s="48"/>
      <c r="J25" s="51"/>
      <c r="K25" s="64"/>
      <c r="L25" s="63"/>
      <c r="M25" s="48"/>
      <c r="N25" s="48"/>
      <c r="O25" s="48"/>
      <c r="P25" s="48"/>
      <c r="Q25" s="28">
        <f>IF(COUNTIF(C:C,C25)&gt;1,IF(C25=#REF!,0,1),COUNTIF(C:C,C25))</f>
        <v>0</v>
      </c>
      <c r="R25" s="26"/>
      <c r="S25" s="26"/>
      <c r="T25" s="26"/>
      <c r="U25" s="26"/>
      <c r="V25" s="26"/>
      <c r="W25" s="26"/>
      <c r="X25" s="26"/>
      <c r="Y25" s="26"/>
    </row>
    <row r="26" spans="1:25" ht="18" customHeight="1" x14ac:dyDescent="0.25">
      <c r="A26" s="57" t="str">
        <f>IF(Tabla74[[#This Row],[APELLIDOS Y NOMBRE
PLANTILLA CON DISCAPACIDAD]]="","",IF(AND(J26&gt;99,J26&lt;400),IF(OR(L26&gt;=65,IFERROR(SEARCH("PSÍQUICA",M26,1),0)&gt;0),IF(OR(D26="MUJER",F26&gt;44.99),60,55),50),IF(OR(L26&gt;=65,IFERROR(SEARCH("PSÍQUICA",M26,1),0)&gt;0),50,IF(B26="","",40))))</f>
        <v/>
      </c>
      <c r="B26" s="48"/>
      <c r="C26" s="48"/>
      <c r="D26" s="48"/>
      <c r="E26" s="49"/>
      <c r="F26" s="57" t="str">
        <f t="shared" ca="1" si="0"/>
        <v/>
      </c>
      <c r="G26" s="58"/>
      <c r="H26" s="48"/>
      <c r="I26" s="48"/>
      <c r="J26" s="51"/>
      <c r="K26" s="64"/>
      <c r="L26" s="63"/>
      <c r="M26" s="48"/>
      <c r="N26" s="48"/>
      <c r="O26" s="48"/>
      <c r="P26" s="48"/>
      <c r="Q26" s="28">
        <f>IF(COUNTIF(C:C,C26)&gt;1,IF(C26=#REF!,0,1),COUNTIF(C:C,C26))</f>
        <v>0</v>
      </c>
      <c r="R26" s="26"/>
      <c r="S26" s="26"/>
      <c r="T26" s="26"/>
      <c r="U26" s="26"/>
      <c r="V26" s="26"/>
      <c r="W26" s="26"/>
      <c r="X26" s="26"/>
      <c r="Y26" s="26"/>
    </row>
    <row r="27" spans="1:25" ht="18" customHeight="1" x14ac:dyDescent="0.25">
      <c r="A27" s="57" t="str">
        <f>IF(Tabla74[[#This Row],[APELLIDOS Y NOMBRE
PLANTILLA CON DISCAPACIDAD]]="","",IF(AND(J27&gt;99,J27&lt;400),IF(OR(L27&gt;=65,IFERROR(SEARCH("PSÍQUICA",M27,1),0)&gt;0),IF(OR(D27="MUJER",F27&gt;44.99),60,55),50),IF(OR(L27&gt;=65,IFERROR(SEARCH("PSÍQUICA",M27,1),0)&gt;0),50,IF(B27="","",40))))</f>
        <v/>
      </c>
      <c r="B27" s="48"/>
      <c r="C27" s="48"/>
      <c r="D27" s="48"/>
      <c r="E27" s="49"/>
      <c r="F27" s="57" t="str">
        <f t="shared" ca="1" si="0"/>
        <v/>
      </c>
      <c r="G27" s="58"/>
      <c r="H27" s="48"/>
      <c r="I27" s="48"/>
      <c r="J27" s="51"/>
      <c r="K27" s="64"/>
      <c r="L27" s="63"/>
      <c r="M27" s="48"/>
      <c r="N27" s="48"/>
      <c r="O27" s="48"/>
      <c r="P27" s="48"/>
      <c r="Q27" s="28">
        <f>IF(COUNTIF(C:C,C27)&gt;1,IF(C27=#REF!,0,1),COUNTIF(C:C,C27))</f>
        <v>0</v>
      </c>
      <c r="R27" s="26"/>
      <c r="S27" s="26"/>
      <c r="T27" s="26"/>
      <c r="U27" s="26"/>
      <c r="V27" s="26"/>
      <c r="W27" s="26"/>
      <c r="X27" s="26"/>
      <c r="Y27" s="26"/>
    </row>
    <row r="28" spans="1:25" ht="18" customHeight="1" x14ac:dyDescent="0.25">
      <c r="A28" s="57" t="str">
        <f>IF(Tabla74[[#This Row],[APELLIDOS Y NOMBRE
PLANTILLA CON DISCAPACIDAD]]="","",IF(AND(J28&gt;99,J28&lt;400),IF(OR(L28&gt;=65,IFERROR(SEARCH("PSÍQUICA",M28,1),0)&gt;0),IF(OR(D28="MUJER",F28&gt;44.99),60,55),50),IF(OR(L28&gt;=65,IFERROR(SEARCH("PSÍQUICA",M28,1),0)&gt;0),50,IF(B28="","",40))))</f>
        <v/>
      </c>
      <c r="B28" s="48"/>
      <c r="C28" s="48"/>
      <c r="D28" s="48"/>
      <c r="E28" s="49"/>
      <c r="F28" s="57" t="str">
        <f t="shared" ca="1" si="0"/>
        <v/>
      </c>
      <c r="G28" s="58"/>
      <c r="H28" s="48"/>
      <c r="I28" s="48"/>
      <c r="J28" s="51"/>
      <c r="K28" s="64"/>
      <c r="L28" s="63"/>
      <c r="M28" s="48"/>
      <c r="N28" s="48"/>
      <c r="O28" s="48"/>
      <c r="P28" s="48"/>
      <c r="Q28" s="28">
        <f>IF(COUNTIF(C:C,C28)&gt;1,IF(C28=#REF!,0,1),COUNTIF(C:C,C28))</f>
        <v>0</v>
      </c>
      <c r="R28" s="26"/>
      <c r="S28" s="26"/>
      <c r="T28" s="26"/>
      <c r="U28" s="26"/>
      <c r="V28" s="26"/>
      <c r="W28" s="26"/>
      <c r="X28" s="26"/>
      <c r="Y28" s="26"/>
    </row>
    <row r="29" spans="1:25" ht="18" customHeight="1" x14ac:dyDescent="0.25">
      <c r="A29" s="57" t="str">
        <f>IF(Tabla74[[#This Row],[APELLIDOS Y NOMBRE
PLANTILLA CON DISCAPACIDAD]]="","",IF(AND(J29&gt;99,J29&lt;400),IF(OR(L29&gt;=65,IFERROR(SEARCH("PSÍQUICA",M29,1),0)&gt;0),IF(OR(D29="MUJER",F29&gt;44.99),60,55),50),IF(OR(L29&gt;=65,IFERROR(SEARCH("PSÍQUICA",M29,1),0)&gt;0),50,IF(B29="","",40))))</f>
        <v/>
      </c>
      <c r="B29" s="48"/>
      <c r="C29" s="48"/>
      <c r="D29" s="48"/>
      <c r="E29" s="49"/>
      <c r="F29" s="57" t="str">
        <f t="shared" ca="1" si="0"/>
        <v/>
      </c>
      <c r="G29" s="58"/>
      <c r="H29" s="48"/>
      <c r="I29" s="48"/>
      <c r="J29" s="51"/>
      <c r="K29" s="64"/>
      <c r="L29" s="63"/>
      <c r="M29" s="48"/>
      <c r="N29" s="48"/>
      <c r="O29" s="48"/>
      <c r="P29" s="48"/>
      <c r="Q29" s="28">
        <f>IF(COUNTIF(C:C,C29)&gt;1,IF(C29=#REF!,0,1),COUNTIF(C:C,C29))</f>
        <v>0</v>
      </c>
      <c r="R29" s="26"/>
      <c r="S29" s="26"/>
      <c r="T29" s="26"/>
      <c r="U29" s="26"/>
      <c r="V29" s="26"/>
      <c r="W29" s="26"/>
      <c r="X29" s="26"/>
      <c r="Y29" s="26"/>
    </row>
    <row r="30" spans="1:25" ht="18" customHeight="1" x14ac:dyDescent="0.25">
      <c r="A30" s="57" t="str">
        <f>IF(Tabla74[[#This Row],[APELLIDOS Y NOMBRE
PLANTILLA CON DISCAPACIDAD]]="","",IF(AND(J30&gt;99,J30&lt;400),IF(OR(L30&gt;=65,IFERROR(SEARCH("PSÍQUICA",M30,1),0)&gt;0),IF(OR(D30="MUJER",F30&gt;44.99),60,55),50),IF(OR(L30&gt;=65,IFERROR(SEARCH("PSÍQUICA",M30,1),0)&gt;0),50,IF(B30="","",40))))</f>
        <v/>
      </c>
      <c r="B30" s="48"/>
      <c r="C30" s="48"/>
      <c r="D30" s="48"/>
      <c r="E30" s="49"/>
      <c r="F30" s="57" t="str">
        <f t="shared" ca="1" si="0"/>
        <v/>
      </c>
      <c r="G30" s="58"/>
      <c r="H30" s="48"/>
      <c r="I30" s="48"/>
      <c r="J30" s="51"/>
      <c r="K30" s="64"/>
      <c r="L30" s="63"/>
      <c r="M30" s="48"/>
      <c r="N30" s="48"/>
      <c r="O30" s="48"/>
      <c r="P30" s="48"/>
      <c r="Q30" s="28">
        <f>IF(COUNTIF(C:C,C30)&gt;1,IF(C30=#REF!,0,1),COUNTIF(C:C,C30))</f>
        <v>0</v>
      </c>
      <c r="R30" s="26"/>
      <c r="S30" s="26"/>
      <c r="T30" s="26"/>
      <c r="U30" s="26"/>
      <c r="V30" s="26"/>
      <c r="W30" s="26"/>
      <c r="X30" s="26"/>
      <c r="Y30" s="26"/>
    </row>
    <row r="31" spans="1:25" ht="18" customHeight="1" x14ac:dyDescent="0.25">
      <c r="A31" s="57" t="str">
        <f>IF(Tabla74[[#This Row],[APELLIDOS Y NOMBRE
PLANTILLA CON DISCAPACIDAD]]="","",IF(AND(J31&gt;99,J31&lt;400),IF(OR(L31&gt;=65,IFERROR(SEARCH("PSÍQUICA",M31,1),0)&gt;0),IF(OR(D31="MUJER",F31&gt;44.99),60,55),50),IF(OR(L31&gt;=65,IFERROR(SEARCH("PSÍQUICA",M31,1),0)&gt;0),50,IF(B31="","",40))))</f>
        <v/>
      </c>
      <c r="B31" s="48"/>
      <c r="C31" s="48"/>
      <c r="D31" s="48"/>
      <c r="E31" s="49"/>
      <c r="F31" s="57" t="str">
        <f t="shared" ca="1" si="0"/>
        <v/>
      </c>
      <c r="G31" s="58"/>
      <c r="H31" s="48"/>
      <c r="I31" s="48"/>
      <c r="J31" s="51"/>
      <c r="K31" s="64"/>
      <c r="L31" s="63"/>
      <c r="M31" s="48"/>
      <c r="N31" s="48"/>
      <c r="O31" s="48"/>
      <c r="P31" s="48"/>
      <c r="Q31" s="28">
        <f>IF(COUNTIF(C:C,C31)&gt;1,IF(C31=#REF!,0,1),COUNTIF(C:C,C31))</f>
        <v>0</v>
      </c>
      <c r="R31" s="26"/>
      <c r="S31" s="26"/>
      <c r="T31" s="26"/>
      <c r="U31" s="26"/>
      <c r="V31" s="26"/>
      <c r="W31" s="26"/>
      <c r="X31" s="26"/>
      <c r="Y31" s="26"/>
    </row>
    <row r="32" spans="1:25" ht="18" customHeight="1" x14ac:dyDescent="0.25">
      <c r="A32" s="57" t="str">
        <f>IF(Tabla74[[#This Row],[APELLIDOS Y NOMBRE
PLANTILLA CON DISCAPACIDAD]]="","",IF(AND(J32&gt;99,J32&lt;400),IF(OR(L32&gt;=65,IFERROR(SEARCH("PSÍQUICA",M32,1),0)&gt;0),IF(OR(D32="MUJER",F32&gt;44.99),60,55),50),IF(OR(L32&gt;=65,IFERROR(SEARCH("PSÍQUICA",M32,1),0)&gt;0),50,IF(B32="","",40))))</f>
        <v/>
      </c>
      <c r="B32" s="48"/>
      <c r="C32" s="48"/>
      <c r="D32" s="48"/>
      <c r="E32" s="49"/>
      <c r="F32" s="57" t="str">
        <f t="shared" ca="1" si="0"/>
        <v/>
      </c>
      <c r="G32" s="58"/>
      <c r="H32" s="48"/>
      <c r="I32" s="48"/>
      <c r="J32" s="51"/>
      <c r="K32" s="64"/>
      <c r="L32" s="63"/>
      <c r="M32" s="48"/>
      <c r="N32" s="48"/>
      <c r="O32" s="48"/>
      <c r="P32" s="48"/>
      <c r="Q32" s="28">
        <f>IF(COUNTIF(C:C,C32)&gt;1,IF(C32=#REF!,0,1),COUNTIF(C:C,C32))</f>
        <v>0</v>
      </c>
      <c r="R32" s="26"/>
      <c r="S32" s="26"/>
      <c r="T32" s="26"/>
      <c r="U32" s="26"/>
      <c r="V32" s="26"/>
      <c r="W32" s="26"/>
      <c r="X32" s="26"/>
      <c r="Y32" s="26"/>
    </row>
    <row r="33" spans="1:25" ht="18" customHeight="1" x14ac:dyDescent="0.25">
      <c r="A33" s="57" t="str">
        <f>IF(Tabla74[[#This Row],[APELLIDOS Y NOMBRE
PLANTILLA CON DISCAPACIDAD]]="","",IF(AND(J33&gt;99,J33&lt;400),IF(OR(L33&gt;=65,IFERROR(SEARCH("PSÍQUICA",M33,1),0)&gt;0),IF(OR(D33="MUJER",F33&gt;44.99),60,55),50),IF(OR(L33&gt;=65,IFERROR(SEARCH("PSÍQUICA",M33,1),0)&gt;0),50,IF(B33="","",40))))</f>
        <v/>
      </c>
      <c r="B33" s="48"/>
      <c r="C33" s="48"/>
      <c r="D33" s="48"/>
      <c r="E33" s="49"/>
      <c r="F33" s="57" t="str">
        <f t="shared" ca="1" si="0"/>
        <v/>
      </c>
      <c r="G33" s="58"/>
      <c r="H33" s="48"/>
      <c r="I33" s="48"/>
      <c r="J33" s="51"/>
      <c r="K33" s="64"/>
      <c r="L33" s="63"/>
      <c r="M33" s="48"/>
      <c r="N33" s="48"/>
      <c r="O33" s="48"/>
      <c r="P33" s="48"/>
      <c r="Q33" s="28">
        <f>IF(COUNTIF(C:C,C33)&gt;1,IF(C33=#REF!,0,1),COUNTIF(C:C,C33))</f>
        <v>0</v>
      </c>
      <c r="R33" s="26"/>
      <c r="S33" s="26"/>
      <c r="T33" s="26"/>
      <c r="U33" s="26"/>
      <c r="V33" s="26"/>
      <c r="W33" s="26"/>
      <c r="X33" s="26"/>
      <c r="Y33" s="26"/>
    </row>
    <row r="34" spans="1:25" ht="18" customHeight="1" x14ac:dyDescent="0.25">
      <c r="A34" s="57" t="str">
        <f>IF(Tabla74[[#This Row],[APELLIDOS Y NOMBRE
PLANTILLA CON DISCAPACIDAD]]="","",IF(AND(J34&gt;99,J34&lt;400),IF(OR(L34&gt;=65,IFERROR(SEARCH("PSÍQUICA",M34,1),0)&gt;0),IF(OR(D34="MUJER",F34&gt;44.99),60,55),50),IF(OR(L34&gt;=65,IFERROR(SEARCH("PSÍQUICA",M34,1),0)&gt;0),50,IF(B34="","",40))))</f>
        <v/>
      </c>
      <c r="B34" s="48"/>
      <c r="C34" s="48"/>
      <c r="D34" s="48"/>
      <c r="E34" s="49"/>
      <c r="F34" s="57" t="str">
        <f t="shared" ca="1" si="0"/>
        <v/>
      </c>
      <c r="G34" s="58"/>
      <c r="H34" s="48"/>
      <c r="I34" s="48"/>
      <c r="J34" s="51"/>
      <c r="K34" s="64"/>
      <c r="L34" s="63"/>
      <c r="M34" s="48"/>
      <c r="N34" s="48"/>
      <c r="O34" s="48"/>
      <c r="P34" s="48"/>
      <c r="Q34" s="28">
        <f>IF(COUNTIF(C:C,C34)&gt;1,IF(C34=#REF!,0,1),COUNTIF(C:C,C34))</f>
        <v>0</v>
      </c>
      <c r="R34" s="26"/>
      <c r="S34" s="26"/>
      <c r="T34" s="26"/>
      <c r="U34" s="26"/>
      <c r="V34" s="26"/>
      <c r="W34" s="26"/>
      <c r="X34" s="26"/>
      <c r="Y34" s="26"/>
    </row>
    <row r="35" spans="1:25" ht="18" customHeight="1" x14ac:dyDescent="0.25">
      <c r="A35" s="57" t="str">
        <f>IF(Tabla74[[#This Row],[APELLIDOS Y NOMBRE
PLANTILLA CON DISCAPACIDAD]]="","",IF(AND(J35&gt;99,J35&lt;400),IF(OR(L35&gt;=65,IFERROR(SEARCH("PSÍQUICA",M35,1),0)&gt;0),IF(OR(D35="MUJER",F35&gt;44.99),60,55),50),IF(OR(L35&gt;=65,IFERROR(SEARCH("PSÍQUICA",M35,1),0)&gt;0),50,IF(B35="","",40))))</f>
        <v/>
      </c>
      <c r="B35" s="48"/>
      <c r="C35" s="48"/>
      <c r="D35" s="48"/>
      <c r="E35" s="49"/>
      <c r="F35" s="57" t="str">
        <f t="shared" ca="1" si="0"/>
        <v/>
      </c>
      <c r="G35" s="58"/>
      <c r="H35" s="48"/>
      <c r="I35" s="48"/>
      <c r="J35" s="51"/>
      <c r="K35" s="64"/>
      <c r="L35" s="63"/>
      <c r="M35" s="48"/>
      <c r="N35" s="48"/>
      <c r="O35" s="48"/>
      <c r="P35" s="48"/>
      <c r="Q35" s="28">
        <f>IF(COUNTIF(C:C,C35)&gt;1,IF(C35=#REF!,0,1),COUNTIF(C:C,C35))</f>
        <v>0</v>
      </c>
      <c r="R35" s="26"/>
      <c r="S35" s="26"/>
      <c r="T35" s="26"/>
      <c r="U35" s="26"/>
      <c r="V35" s="26"/>
      <c r="W35" s="26"/>
      <c r="X35" s="26"/>
      <c r="Y35" s="26"/>
    </row>
    <row r="36" spans="1:25" ht="18" customHeight="1" x14ac:dyDescent="0.25">
      <c r="A36" s="57" t="str">
        <f>IF(Tabla74[[#This Row],[APELLIDOS Y NOMBRE
PLANTILLA CON DISCAPACIDAD]]="","",IF(AND(J36&gt;99,J36&lt;400),IF(OR(L36&gt;=65,IFERROR(SEARCH("PSÍQUICA",M36,1),0)&gt;0),IF(OR(D36="MUJER",F36&gt;44.99),60,55),50),IF(OR(L36&gt;=65,IFERROR(SEARCH("PSÍQUICA",M36,1),0)&gt;0),50,IF(B36="","",40))))</f>
        <v/>
      </c>
      <c r="B36" s="48"/>
      <c r="C36" s="48"/>
      <c r="D36" s="48"/>
      <c r="E36" s="49"/>
      <c r="F36" s="57" t="str">
        <f t="shared" ca="1" si="0"/>
        <v/>
      </c>
      <c r="G36" s="58"/>
      <c r="H36" s="48"/>
      <c r="I36" s="48"/>
      <c r="J36" s="51"/>
      <c r="K36" s="64"/>
      <c r="L36" s="63"/>
      <c r="M36" s="48"/>
      <c r="N36" s="48"/>
      <c r="O36" s="48"/>
      <c r="P36" s="48"/>
      <c r="Q36" s="28">
        <f>IF(COUNTIF(C:C,C36)&gt;1,IF(C36=#REF!,0,1),COUNTIF(C:C,C36))</f>
        <v>0</v>
      </c>
      <c r="R36" s="26"/>
      <c r="S36" s="26"/>
      <c r="T36" s="26"/>
      <c r="U36" s="26"/>
      <c r="V36" s="26"/>
      <c r="W36" s="26"/>
      <c r="X36" s="26"/>
      <c r="Y36" s="26"/>
    </row>
    <row r="37" spans="1:25" ht="18" customHeight="1" x14ac:dyDescent="0.25">
      <c r="A37" s="57" t="str">
        <f>IF(Tabla74[[#This Row],[APELLIDOS Y NOMBRE
PLANTILLA CON DISCAPACIDAD]]="","",IF(AND(J37&gt;99,J37&lt;400),IF(OR(L37&gt;=65,IFERROR(SEARCH("PSÍQUICA",M37,1),0)&gt;0),IF(OR(D37="MUJER",F37&gt;44.99),60,55),50),IF(OR(L37&gt;=65,IFERROR(SEARCH("PSÍQUICA",M37,1),0)&gt;0),50,IF(B37="","",40))))</f>
        <v/>
      </c>
      <c r="B37" s="48"/>
      <c r="C37" s="48"/>
      <c r="D37" s="48"/>
      <c r="E37" s="49"/>
      <c r="F37" s="57" t="str">
        <f t="shared" ca="1" si="0"/>
        <v/>
      </c>
      <c r="G37" s="58"/>
      <c r="H37" s="48"/>
      <c r="I37" s="48"/>
      <c r="J37" s="51"/>
      <c r="K37" s="64"/>
      <c r="L37" s="63"/>
      <c r="M37" s="48"/>
      <c r="N37" s="48"/>
      <c r="O37" s="48"/>
      <c r="P37" s="48"/>
      <c r="Q37" s="28">
        <f>IF(COUNTIF(C:C,C37)&gt;1,IF(C37=#REF!,0,1),COUNTIF(C:C,C37))</f>
        <v>0</v>
      </c>
      <c r="R37" s="26"/>
      <c r="S37" s="26"/>
      <c r="T37" s="26"/>
      <c r="U37" s="26"/>
      <c r="V37" s="26"/>
      <c r="W37" s="26"/>
      <c r="X37" s="26"/>
      <c r="Y37" s="26"/>
    </row>
    <row r="38" spans="1:25" ht="18" customHeight="1" x14ac:dyDescent="0.25">
      <c r="A38" s="57" t="str">
        <f>IF(Tabla74[[#This Row],[APELLIDOS Y NOMBRE
PLANTILLA CON DISCAPACIDAD]]="","",IF(AND(J38&gt;99,J38&lt;400),IF(OR(L38&gt;=65,IFERROR(SEARCH("PSÍQUICA",M38,1),0)&gt;0),IF(OR(D38="MUJER",F38&gt;44.99),60,55),50),IF(OR(L38&gt;=65,IFERROR(SEARCH("PSÍQUICA",M38,1),0)&gt;0),50,IF(B38="","",40))))</f>
        <v/>
      </c>
      <c r="B38" s="48"/>
      <c r="C38" s="48"/>
      <c r="D38" s="48"/>
      <c r="E38" s="49"/>
      <c r="F38" s="57" t="str">
        <f t="shared" ca="1" si="0"/>
        <v/>
      </c>
      <c r="G38" s="58"/>
      <c r="H38" s="48"/>
      <c r="I38" s="48"/>
      <c r="J38" s="51"/>
      <c r="K38" s="64"/>
      <c r="L38" s="63"/>
      <c r="M38" s="48"/>
      <c r="N38" s="48"/>
      <c r="O38" s="48"/>
      <c r="P38" s="48"/>
      <c r="Q38" s="28">
        <f>IF(COUNTIF(C:C,C38)&gt;1,IF(C38=#REF!,0,1),COUNTIF(C:C,C38))</f>
        <v>0</v>
      </c>
      <c r="R38" s="26"/>
      <c r="S38" s="26"/>
      <c r="T38" s="26"/>
      <c r="U38" s="26"/>
      <c r="V38" s="26"/>
      <c r="W38" s="26"/>
      <c r="X38" s="26"/>
      <c r="Y38" s="26"/>
    </row>
    <row r="39" spans="1:25" ht="18" customHeight="1" x14ac:dyDescent="0.25">
      <c r="A39" s="57" t="str">
        <f>IF(Tabla74[[#This Row],[APELLIDOS Y NOMBRE
PLANTILLA CON DISCAPACIDAD]]="","",IF(AND(J39&gt;99,J39&lt;400),IF(OR(L39&gt;=65,IFERROR(SEARCH("PSÍQUICA",M39,1),0)&gt;0),IF(OR(D39="MUJER",F39&gt;44.99),60,55),50),IF(OR(L39&gt;=65,IFERROR(SEARCH("PSÍQUICA",M39,1),0)&gt;0),50,IF(B39="","",40))))</f>
        <v/>
      </c>
      <c r="B39" s="48"/>
      <c r="C39" s="48"/>
      <c r="D39" s="48"/>
      <c r="E39" s="49"/>
      <c r="F39" s="57" t="str">
        <f t="shared" ca="1" si="0"/>
        <v/>
      </c>
      <c r="G39" s="58"/>
      <c r="H39" s="48"/>
      <c r="I39" s="48"/>
      <c r="J39" s="51"/>
      <c r="K39" s="64"/>
      <c r="L39" s="63"/>
      <c r="M39" s="48"/>
      <c r="N39" s="48"/>
      <c r="O39" s="48"/>
      <c r="P39" s="48"/>
      <c r="Q39" s="28">
        <f>IF(COUNTIF(C:C,C39)&gt;1,IF(C39=#REF!,0,1),COUNTIF(C:C,C39))</f>
        <v>0</v>
      </c>
      <c r="R39" s="26"/>
      <c r="S39" s="26"/>
      <c r="T39" s="26"/>
      <c r="U39" s="26"/>
      <c r="V39" s="26"/>
      <c r="W39" s="26"/>
      <c r="X39" s="26"/>
      <c r="Y39" s="26"/>
    </row>
    <row r="40" spans="1:25" ht="18" customHeight="1" x14ac:dyDescent="0.25">
      <c r="A40" s="57" t="str">
        <f>IF(Tabla74[[#This Row],[APELLIDOS Y NOMBRE
PLANTILLA CON DISCAPACIDAD]]="","",IF(AND(J40&gt;99,J40&lt;400),IF(OR(L40&gt;=65,IFERROR(SEARCH("PSÍQUICA",M40,1),0)&gt;0),IF(OR(D40="MUJER",F40&gt;44.99),60,55),50),IF(OR(L40&gt;=65,IFERROR(SEARCH("PSÍQUICA",M40,1),0)&gt;0),50,IF(B40="","",40))))</f>
        <v/>
      </c>
      <c r="B40" s="48"/>
      <c r="C40" s="48"/>
      <c r="D40" s="48"/>
      <c r="E40" s="49"/>
      <c r="F40" s="57" t="str">
        <f t="shared" ca="1" si="0"/>
        <v/>
      </c>
      <c r="G40" s="58"/>
      <c r="H40" s="48"/>
      <c r="I40" s="48"/>
      <c r="J40" s="51"/>
      <c r="K40" s="64"/>
      <c r="L40" s="63"/>
      <c r="M40" s="48"/>
      <c r="N40" s="48"/>
      <c r="O40" s="48"/>
      <c r="P40" s="48"/>
      <c r="Q40" s="28">
        <f>IF(COUNTIF(C:C,C40)&gt;1,IF(C40=#REF!,0,1),COUNTIF(C:C,C40))</f>
        <v>0</v>
      </c>
      <c r="R40" s="26"/>
      <c r="S40" s="26"/>
      <c r="T40" s="26"/>
      <c r="U40" s="26"/>
      <c r="V40" s="26"/>
      <c r="W40" s="26"/>
      <c r="X40" s="26"/>
      <c r="Y40" s="26"/>
    </row>
    <row r="41" spans="1:25" ht="18" customHeight="1" x14ac:dyDescent="0.25">
      <c r="A41" s="57" t="str">
        <f>IF(Tabla74[[#This Row],[APELLIDOS Y NOMBRE
PLANTILLA CON DISCAPACIDAD]]="","",IF(AND(J41&gt;99,J41&lt;400),IF(OR(L41&gt;=65,IFERROR(SEARCH("PSÍQUICA",M41,1),0)&gt;0),IF(OR(D41="MUJER",F41&gt;44.99),60,55),50),IF(OR(L41&gt;=65,IFERROR(SEARCH("PSÍQUICA",M41,1),0)&gt;0),50,IF(B41="","",40))))</f>
        <v/>
      </c>
      <c r="B41" s="48"/>
      <c r="C41" s="48"/>
      <c r="D41" s="48"/>
      <c r="E41" s="49"/>
      <c r="F41" s="57" t="str">
        <f t="shared" ca="1" si="0"/>
        <v/>
      </c>
      <c r="G41" s="58"/>
      <c r="H41" s="48"/>
      <c r="I41" s="48"/>
      <c r="J41" s="51"/>
      <c r="K41" s="64"/>
      <c r="L41" s="63"/>
      <c r="M41" s="48"/>
      <c r="N41" s="48"/>
      <c r="O41" s="48"/>
      <c r="P41" s="48"/>
      <c r="Q41" s="28">
        <f>IF(COUNTIF(C:C,C41)&gt;1,IF(C41=#REF!,0,1),COUNTIF(C:C,C41))</f>
        <v>0</v>
      </c>
      <c r="R41" s="26"/>
      <c r="S41" s="26"/>
      <c r="T41" s="26"/>
      <c r="U41" s="26"/>
      <c r="V41" s="26"/>
      <c r="W41" s="26"/>
      <c r="X41" s="26"/>
      <c r="Y41" s="26"/>
    </row>
    <row r="42" spans="1:25" ht="18" customHeight="1" x14ac:dyDescent="0.25">
      <c r="A42" s="57" t="str">
        <f>IF(Tabla74[[#This Row],[APELLIDOS Y NOMBRE
PLANTILLA CON DISCAPACIDAD]]="","",IF(AND(J42&gt;99,J42&lt;400),IF(OR(L42&gt;=65,IFERROR(SEARCH("PSÍQUICA",M42,1),0)&gt;0),IF(OR(D42="MUJER",F42&gt;44.99),60,55),50),IF(OR(L42&gt;=65,IFERROR(SEARCH("PSÍQUICA",M42,1),0)&gt;0),50,IF(B42="","",40))))</f>
        <v/>
      </c>
      <c r="B42" s="48"/>
      <c r="C42" s="48"/>
      <c r="D42" s="48"/>
      <c r="E42" s="49"/>
      <c r="F42" s="57" t="str">
        <f t="shared" ca="1" si="0"/>
        <v/>
      </c>
      <c r="G42" s="58"/>
      <c r="H42" s="48"/>
      <c r="I42" s="48"/>
      <c r="J42" s="51"/>
      <c r="K42" s="64"/>
      <c r="L42" s="63"/>
      <c r="M42" s="48"/>
      <c r="N42" s="48"/>
      <c r="O42" s="48"/>
      <c r="P42" s="48"/>
      <c r="Q42" s="28">
        <f>IF(COUNTIF(C:C,C42)&gt;1,IF(C42=#REF!,0,1),COUNTIF(C:C,C42))</f>
        <v>0</v>
      </c>
      <c r="R42" s="26"/>
      <c r="S42" s="26"/>
      <c r="T42" s="26"/>
      <c r="U42" s="26"/>
      <c r="V42" s="26"/>
      <c r="W42" s="26"/>
      <c r="X42" s="26"/>
      <c r="Y42" s="26"/>
    </row>
    <row r="43" spans="1:25" ht="18" customHeight="1" x14ac:dyDescent="0.25">
      <c r="A43" s="57" t="str">
        <f>IF(Tabla74[[#This Row],[APELLIDOS Y NOMBRE
PLANTILLA CON DISCAPACIDAD]]="","",IF(AND(J43&gt;99,J43&lt;400),IF(OR(L43&gt;=65,IFERROR(SEARCH("PSÍQUICA",M43,1),0)&gt;0),IF(OR(D43="MUJER",F43&gt;44.99),60,55),50),IF(OR(L43&gt;=65,IFERROR(SEARCH("PSÍQUICA",M43,1),0)&gt;0),50,IF(B43="","",40))))</f>
        <v/>
      </c>
      <c r="B43" s="48"/>
      <c r="C43" s="48"/>
      <c r="D43" s="48"/>
      <c r="E43" s="49"/>
      <c r="F43" s="57" t="str">
        <f t="shared" ca="1" si="0"/>
        <v/>
      </c>
      <c r="G43" s="58"/>
      <c r="H43" s="48"/>
      <c r="I43" s="48"/>
      <c r="J43" s="51"/>
      <c r="K43" s="64"/>
      <c r="L43" s="63"/>
      <c r="M43" s="48"/>
      <c r="N43" s="48"/>
      <c r="O43" s="48"/>
      <c r="P43" s="48"/>
      <c r="Q43" s="28">
        <f>IF(COUNTIF(C:C,C43)&gt;1,IF(C43=#REF!,0,1),COUNTIF(C:C,C43))</f>
        <v>0</v>
      </c>
      <c r="R43" s="26"/>
      <c r="S43" s="26"/>
      <c r="T43" s="26"/>
      <c r="U43" s="26"/>
      <c r="V43" s="26"/>
      <c r="W43" s="26"/>
      <c r="X43" s="26"/>
      <c r="Y43" s="26"/>
    </row>
    <row r="44" spans="1:25" ht="18" customHeight="1" x14ac:dyDescent="0.25">
      <c r="A44" s="57" t="str">
        <f>IF(Tabla74[[#This Row],[APELLIDOS Y NOMBRE
PLANTILLA CON DISCAPACIDAD]]="","",IF(AND(J44&gt;99,J44&lt;400),IF(OR(L44&gt;=65,IFERROR(SEARCH("PSÍQUICA",M44,1),0)&gt;0),IF(OR(D44="MUJER",F44&gt;44.99),60,55),50),IF(OR(L44&gt;=65,IFERROR(SEARCH("PSÍQUICA",M44,1),0)&gt;0),50,IF(B44="","",40))))</f>
        <v/>
      </c>
      <c r="B44" s="48"/>
      <c r="C44" s="48"/>
      <c r="D44" s="48"/>
      <c r="E44" s="49"/>
      <c r="F44" s="57" t="str">
        <f t="shared" ca="1" si="0"/>
        <v/>
      </c>
      <c r="G44" s="58"/>
      <c r="H44" s="48"/>
      <c r="I44" s="48"/>
      <c r="J44" s="51"/>
      <c r="K44" s="64"/>
      <c r="L44" s="63"/>
      <c r="M44" s="48"/>
      <c r="N44" s="48"/>
      <c r="O44" s="48"/>
      <c r="P44" s="48"/>
      <c r="Q44" s="28">
        <f>IF(COUNTIF(C:C,C44)&gt;1,IF(C44=#REF!,0,1),COUNTIF(C:C,C44))</f>
        <v>0</v>
      </c>
      <c r="R44" s="26"/>
      <c r="S44" s="26"/>
      <c r="T44" s="26"/>
      <c r="U44" s="26"/>
      <c r="V44" s="26"/>
      <c r="W44" s="26"/>
      <c r="X44" s="26"/>
      <c r="Y44" s="26"/>
    </row>
    <row r="45" spans="1:25" ht="18" customHeight="1" x14ac:dyDescent="0.25">
      <c r="A45" s="57" t="str">
        <f>IF(Tabla74[[#This Row],[APELLIDOS Y NOMBRE
PLANTILLA CON DISCAPACIDAD]]="","",IF(AND(J45&gt;99,J45&lt;400),IF(OR(L45&gt;=65,IFERROR(SEARCH("PSÍQUICA",M45,1),0)&gt;0),IF(OR(D45="MUJER",F45&gt;44.99),60,55),50),IF(OR(L45&gt;=65,IFERROR(SEARCH("PSÍQUICA",M45,1),0)&gt;0),50,IF(B45="","",40))))</f>
        <v/>
      </c>
      <c r="B45" s="48"/>
      <c r="C45" s="48"/>
      <c r="D45" s="48"/>
      <c r="E45" s="49"/>
      <c r="F45" s="57" t="str">
        <f t="shared" ca="1" si="0"/>
        <v/>
      </c>
      <c r="G45" s="58"/>
      <c r="H45" s="48"/>
      <c r="I45" s="48"/>
      <c r="J45" s="51"/>
      <c r="K45" s="64"/>
      <c r="L45" s="63"/>
      <c r="M45" s="48"/>
      <c r="N45" s="48"/>
      <c r="O45" s="48"/>
      <c r="P45" s="48"/>
      <c r="Q45" s="28">
        <f>IF(COUNTIF(C:C,C45)&gt;1,IF(C45=#REF!,0,1),COUNTIF(C:C,C45))</f>
        <v>0</v>
      </c>
      <c r="R45" s="26"/>
      <c r="S45" s="26"/>
      <c r="T45" s="26"/>
      <c r="U45" s="26"/>
      <c r="V45" s="26"/>
      <c r="W45" s="26"/>
      <c r="X45" s="26"/>
      <c r="Y45" s="26"/>
    </row>
    <row r="46" spans="1:25" ht="18" customHeight="1" x14ac:dyDescent="0.25">
      <c r="A46" s="57" t="str">
        <f>IF(Tabla74[[#This Row],[APELLIDOS Y NOMBRE
PLANTILLA CON DISCAPACIDAD]]="","",IF(AND(J46&gt;99,J46&lt;400),IF(OR(L46&gt;=65,IFERROR(SEARCH("PSÍQUICA",M46,1),0)&gt;0),IF(OR(D46="MUJER",F46&gt;44.99),60,55),50),IF(OR(L46&gt;=65,IFERROR(SEARCH("PSÍQUICA",M46,1),0)&gt;0),50,IF(B46="","",40))))</f>
        <v/>
      </c>
      <c r="B46" s="48"/>
      <c r="C46" s="48"/>
      <c r="D46" s="48"/>
      <c r="E46" s="49"/>
      <c r="F46" s="57" t="str">
        <f t="shared" ca="1" si="0"/>
        <v/>
      </c>
      <c r="G46" s="58"/>
      <c r="H46" s="48"/>
      <c r="I46" s="48"/>
      <c r="J46" s="51"/>
      <c r="K46" s="64"/>
      <c r="L46" s="63"/>
      <c r="M46" s="48"/>
      <c r="N46" s="48"/>
      <c r="O46" s="48"/>
      <c r="P46" s="48"/>
      <c r="Q46" s="28">
        <f>IF(COUNTIF(C:C,C46)&gt;1,IF(C46=#REF!,0,1),COUNTIF(C:C,C46))</f>
        <v>0</v>
      </c>
      <c r="R46" s="26"/>
      <c r="S46" s="26"/>
      <c r="T46" s="26"/>
      <c r="U46" s="26"/>
      <c r="V46" s="26"/>
      <c r="W46" s="26"/>
      <c r="X46" s="26"/>
      <c r="Y46" s="26"/>
    </row>
    <row r="47" spans="1:25" ht="18" customHeight="1" x14ac:dyDescent="0.25">
      <c r="A47" s="57" t="str">
        <f>IF(Tabla74[[#This Row],[APELLIDOS Y NOMBRE
PLANTILLA CON DISCAPACIDAD]]="","",IF(AND(J47&gt;99,J47&lt;400),IF(OR(L47&gt;=65,IFERROR(SEARCH("PSÍQUICA",M47,1),0)&gt;0),IF(OR(D47="MUJER",F47&gt;44.99),60,55),50),IF(OR(L47&gt;=65,IFERROR(SEARCH("PSÍQUICA",M47,1),0)&gt;0),50,IF(B47="","",40))))</f>
        <v/>
      </c>
      <c r="B47" s="48"/>
      <c r="C47" s="48"/>
      <c r="D47" s="48"/>
      <c r="E47" s="49"/>
      <c r="F47" s="57" t="str">
        <f t="shared" ca="1" si="0"/>
        <v/>
      </c>
      <c r="G47" s="58"/>
      <c r="H47" s="48"/>
      <c r="I47" s="48"/>
      <c r="J47" s="51"/>
      <c r="K47" s="64"/>
      <c r="L47" s="63"/>
      <c r="M47" s="48"/>
      <c r="N47" s="48"/>
      <c r="O47" s="48"/>
      <c r="P47" s="48"/>
      <c r="Q47" s="28">
        <f>IF(COUNTIF(C:C,C47)&gt;1,IF(C47=#REF!,0,1),COUNTIF(C:C,C47))</f>
        <v>0</v>
      </c>
      <c r="R47" s="26"/>
      <c r="S47" s="26"/>
      <c r="T47" s="26"/>
      <c r="U47" s="26"/>
      <c r="V47" s="26"/>
      <c r="W47" s="26"/>
      <c r="X47" s="26"/>
      <c r="Y47" s="26"/>
    </row>
    <row r="48" spans="1:25" ht="18" customHeight="1" x14ac:dyDescent="0.25">
      <c r="A48" s="57" t="str">
        <f>IF(Tabla74[[#This Row],[APELLIDOS Y NOMBRE
PLANTILLA CON DISCAPACIDAD]]="","",IF(AND(J48&gt;99,J48&lt;400),IF(OR(L48&gt;=65,IFERROR(SEARCH("PSÍQUICA",M48,1),0)&gt;0),IF(OR(D48="MUJER",F48&gt;44.99),60,55),50),IF(OR(L48&gt;=65,IFERROR(SEARCH("PSÍQUICA",M48,1),0)&gt;0),50,IF(B48="","",40))))</f>
        <v/>
      </c>
      <c r="B48" s="48"/>
      <c r="C48" s="48"/>
      <c r="D48" s="48"/>
      <c r="E48" s="49"/>
      <c r="F48" s="57" t="str">
        <f t="shared" ca="1" si="0"/>
        <v/>
      </c>
      <c r="G48" s="58"/>
      <c r="H48" s="48"/>
      <c r="I48" s="48"/>
      <c r="J48" s="51"/>
      <c r="K48" s="64"/>
      <c r="L48" s="63"/>
      <c r="M48" s="48"/>
      <c r="N48" s="48"/>
      <c r="O48" s="48"/>
      <c r="P48" s="48"/>
      <c r="Q48" s="28">
        <f>IF(COUNTIF(C:C,C48)&gt;1,IF(C48=#REF!,0,1),COUNTIF(C:C,C48))</f>
        <v>0</v>
      </c>
      <c r="R48" s="26"/>
      <c r="S48" s="26"/>
      <c r="T48" s="26"/>
      <c r="U48" s="26"/>
      <c r="V48" s="26"/>
      <c r="W48" s="26"/>
      <c r="X48" s="26"/>
      <c r="Y48" s="26"/>
    </row>
    <row r="49" spans="1:25" ht="18" customHeight="1" x14ac:dyDescent="0.25">
      <c r="A49" s="57" t="str">
        <f>IF(Tabla74[[#This Row],[APELLIDOS Y NOMBRE
PLANTILLA CON DISCAPACIDAD]]="","",IF(AND(J49&gt;99,J49&lt;400),IF(OR(L49&gt;=65,IFERROR(SEARCH("PSÍQUICA",M49,1),0)&gt;0),IF(OR(D49="MUJER",F49&gt;44.99),60,55),50),IF(OR(L49&gt;=65,IFERROR(SEARCH("PSÍQUICA",M49,1),0)&gt;0),50,IF(B49="","",40))))</f>
        <v/>
      </c>
      <c r="B49" s="48"/>
      <c r="C49" s="48"/>
      <c r="D49" s="48"/>
      <c r="E49" s="49"/>
      <c r="F49" s="57" t="str">
        <f t="shared" ca="1" si="0"/>
        <v/>
      </c>
      <c r="G49" s="58"/>
      <c r="H49" s="48"/>
      <c r="I49" s="48"/>
      <c r="J49" s="51"/>
      <c r="K49" s="64"/>
      <c r="L49" s="63"/>
      <c r="M49" s="48"/>
      <c r="N49" s="48"/>
      <c r="O49" s="48"/>
      <c r="P49" s="48"/>
      <c r="Q49" s="28">
        <f>IF(COUNTIF(C:C,C49)&gt;1,IF(C49=#REF!,0,1),COUNTIF(C:C,C49))</f>
        <v>0</v>
      </c>
      <c r="R49" s="26"/>
      <c r="S49" s="26"/>
      <c r="T49" s="26"/>
      <c r="U49" s="26"/>
      <c r="V49" s="26"/>
      <c r="W49" s="26"/>
      <c r="X49" s="26"/>
      <c r="Y49" s="26"/>
    </row>
    <row r="50" spans="1:25" ht="18" customHeight="1" x14ac:dyDescent="0.25">
      <c r="A50" s="57" t="str">
        <f>IF(Tabla74[[#This Row],[APELLIDOS Y NOMBRE
PLANTILLA CON DISCAPACIDAD]]="","",IF(AND(J50&gt;99,J50&lt;400),IF(OR(L50&gt;=65,IFERROR(SEARCH("PSÍQUICA",M50,1),0)&gt;0),IF(OR(D50="MUJER",F50&gt;44.99),60,55),50),IF(OR(L50&gt;=65,IFERROR(SEARCH("PSÍQUICA",M50,1),0)&gt;0),50,IF(B50="","",40))))</f>
        <v/>
      </c>
      <c r="B50" s="48"/>
      <c r="C50" s="48"/>
      <c r="D50" s="48"/>
      <c r="E50" s="49"/>
      <c r="F50" s="57" t="str">
        <f t="shared" ca="1" si="0"/>
        <v/>
      </c>
      <c r="G50" s="58"/>
      <c r="H50" s="48"/>
      <c r="I50" s="48"/>
      <c r="J50" s="51"/>
      <c r="K50" s="64"/>
      <c r="L50" s="63"/>
      <c r="M50" s="48"/>
      <c r="N50" s="48"/>
      <c r="O50" s="48"/>
      <c r="P50" s="48"/>
      <c r="Q50" s="28">
        <f>IF(COUNTIF(C:C,C50)&gt;1,IF(C50=#REF!,0,1),COUNTIF(C:C,C50))</f>
        <v>0</v>
      </c>
      <c r="R50" s="26"/>
      <c r="S50" s="26"/>
      <c r="T50" s="26"/>
      <c r="U50" s="26"/>
      <c r="V50" s="26"/>
      <c r="W50" s="26"/>
      <c r="X50" s="26"/>
      <c r="Y50" s="26"/>
    </row>
    <row r="51" spans="1:25" ht="18" customHeight="1" x14ac:dyDescent="0.25">
      <c r="A51" s="57" t="str">
        <f>IF(Tabla74[[#This Row],[APELLIDOS Y NOMBRE
PLANTILLA CON DISCAPACIDAD]]="","",IF(AND(J51&gt;99,J51&lt;400),IF(OR(L51&gt;=65,IFERROR(SEARCH("PSÍQUICA",M51,1),0)&gt;0),IF(OR(D51="MUJER",F51&gt;44.99),60,55),50),IF(OR(L51&gt;=65,IFERROR(SEARCH("PSÍQUICA",M51,1),0)&gt;0),50,IF(B51="","",40))))</f>
        <v/>
      </c>
      <c r="B51" s="48"/>
      <c r="C51" s="48"/>
      <c r="D51" s="48"/>
      <c r="E51" s="49"/>
      <c r="F51" s="57" t="str">
        <f t="shared" ca="1" si="0"/>
        <v/>
      </c>
      <c r="G51" s="58"/>
      <c r="H51" s="48"/>
      <c r="I51" s="48"/>
      <c r="J51" s="51"/>
      <c r="K51" s="64"/>
      <c r="L51" s="63"/>
      <c r="M51" s="48"/>
      <c r="N51" s="48"/>
      <c r="O51" s="48"/>
      <c r="P51" s="48"/>
      <c r="Q51" s="28">
        <f>IF(COUNTIF(C:C,C51)&gt;1,IF(C51=#REF!,0,1),COUNTIF(C:C,C51))</f>
        <v>0</v>
      </c>
      <c r="R51" s="26"/>
      <c r="S51" s="26"/>
      <c r="T51" s="26"/>
      <c r="U51" s="26"/>
      <c r="V51" s="26"/>
      <c r="W51" s="26"/>
      <c r="X51" s="26"/>
      <c r="Y51" s="26"/>
    </row>
    <row r="52" spans="1:25" ht="18" customHeight="1" x14ac:dyDescent="0.25">
      <c r="A52" s="57" t="str">
        <f>IF(Tabla74[[#This Row],[APELLIDOS Y NOMBRE
PLANTILLA CON DISCAPACIDAD]]="","",IF(AND(J52&gt;99,J52&lt;400),IF(OR(L52&gt;=65,IFERROR(SEARCH("PSÍQUICA",M52,1),0)&gt;0),IF(OR(D52="MUJER",F52&gt;44.99),60,55),50),IF(OR(L52&gt;=65,IFERROR(SEARCH("PSÍQUICA",M52,1),0)&gt;0),50,IF(B52="","",40))))</f>
        <v/>
      </c>
      <c r="B52" s="48"/>
      <c r="C52" s="48"/>
      <c r="D52" s="48"/>
      <c r="E52" s="49"/>
      <c r="F52" s="57" t="str">
        <f t="shared" ca="1" si="0"/>
        <v/>
      </c>
      <c r="G52" s="58"/>
      <c r="H52" s="48"/>
      <c r="I52" s="48"/>
      <c r="J52" s="51"/>
      <c r="K52" s="64"/>
      <c r="L52" s="63"/>
      <c r="M52" s="48"/>
      <c r="N52" s="48"/>
      <c r="O52" s="48"/>
      <c r="P52" s="48"/>
      <c r="Q52" s="28">
        <f>IF(COUNTIF(C:C,C52)&gt;1,IF(C52=#REF!,0,1),COUNTIF(C:C,C52))</f>
        <v>0</v>
      </c>
      <c r="R52" s="26"/>
      <c r="S52" s="26"/>
      <c r="T52" s="26"/>
      <c r="U52" s="26"/>
      <c r="V52" s="26"/>
      <c r="W52" s="26"/>
      <c r="X52" s="26"/>
      <c r="Y52" s="26"/>
    </row>
    <row r="53" spans="1:25" ht="18" customHeight="1" x14ac:dyDescent="0.25">
      <c r="A53" s="57" t="str">
        <f>IF(Tabla74[[#This Row],[APELLIDOS Y NOMBRE
PLANTILLA CON DISCAPACIDAD]]="","",IF(AND(J53&gt;99,J53&lt;400),IF(OR(L53&gt;=65,IFERROR(SEARCH("PSÍQUICA",M53,1),0)&gt;0),IF(OR(D53="MUJER",F53&gt;44.99),60,55),50),IF(OR(L53&gt;=65,IFERROR(SEARCH("PSÍQUICA",M53,1),0)&gt;0),50,IF(B53="","",40))))</f>
        <v/>
      </c>
      <c r="B53" s="48"/>
      <c r="C53" s="48"/>
      <c r="D53" s="48"/>
      <c r="E53" s="49"/>
      <c r="F53" s="57" t="str">
        <f t="shared" ca="1" si="0"/>
        <v/>
      </c>
      <c r="G53" s="58"/>
      <c r="H53" s="48"/>
      <c r="I53" s="48"/>
      <c r="J53" s="51"/>
      <c r="K53" s="64"/>
      <c r="L53" s="63"/>
      <c r="M53" s="48"/>
      <c r="N53" s="48"/>
      <c r="O53" s="48"/>
      <c r="P53" s="48"/>
      <c r="Q53" s="28">
        <f>IF(COUNTIF(C:C,C53)&gt;1,IF(C53=#REF!,0,1),COUNTIF(C:C,C53))</f>
        <v>0</v>
      </c>
      <c r="R53" s="26"/>
      <c r="S53" s="26"/>
      <c r="T53" s="26"/>
      <c r="U53" s="26"/>
      <c r="V53" s="26"/>
      <c r="W53" s="26"/>
      <c r="X53" s="26"/>
      <c r="Y53" s="26"/>
    </row>
    <row r="54" spans="1:25" ht="18" customHeight="1" x14ac:dyDescent="0.25">
      <c r="A54" s="57" t="str">
        <f>IF(Tabla74[[#This Row],[APELLIDOS Y NOMBRE
PLANTILLA CON DISCAPACIDAD]]="","",IF(AND(J54&gt;99,J54&lt;400),IF(OR(L54&gt;=65,IFERROR(SEARCH("PSÍQUICA",M54,1),0)&gt;0),IF(OR(D54="MUJER",F54&gt;44.99),60,55),50),IF(OR(L54&gt;=65,IFERROR(SEARCH("PSÍQUICA",M54,1),0)&gt;0),50,IF(B54="","",40))))</f>
        <v/>
      </c>
      <c r="B54" s="48"/>
      <c r="C54" s="48"/>
      <c r="D54" s="48"/>
      <c r="E54" s="49"/>
      <c r="F54" s="57" t="str">
        <f t="shared" ca="1" si="0"/>
        <v/>
      </c>
      <c r="G54" s="58"/>
      <c r="H54" s="48"/>
      <c r="I54" s="48"/>
      <c r="J54" s="51"/>
      <c r="K54" s="64"/>
      <c r="L54" s="63"/>
      <c r="M54" s="48"/>
      <c r="N54" s="48"/>
      <c r="O54" s="48"/>
      <c r="P54" s="48"/>
      <c r="Q54" s="28">
        <f>IF(COUNTIF(C:C,C54)&gt;1,IF(C54=#REF!,0,1),COUNTIF(C:C,C54))</f>
        <v>0</v>
      </c>
      <c r="R54" s="26"/>
      <c r="S54" s="26"/>
      <c r="T54" s="26"/>
      <c r="U54" s="26"/>
      <c r="V54" s="26"/>
      <c r="W54" s="26"/>
      <c r="X54" s="26"/>
      <c r="Y54" s="26"/>
    </row>
    <row r="55" spans="1:25" ht="18" customHeight="1" x14ac:dyDescent="0.25">
      <c r="A55" s="57" t="str">
        <f>IF(Tabla74[[#This Row],[APELLIDOS Y NOMBRE
PLANTILLA CON DISCAPACIDAD]]="","",IF(AND(J55&gt;99,J55&lt;400),IF(OR(L55&gt;=65,IFERROR(SEARCH("PSÍQUICA",M55,1),0)&gt;0),IF(OR(D55="MUJER",F55&gt;44.99),60,55),50),IF(OR(L55&gt;=65,IFERROR(SEARCH("PSÍQUICA",M55,1),0)&gt;0),50,IF(B55="","",40))))</f>
        <v/>
      </c>
      <c r="B55" s="48"/>
      <c r="C55" s="48"/>
      <c r="D55" s="48"/>
      <c r="E55" s="49"/>
      <c r="F55" s="57" t="str">
        <f t="shared" ca="1" si="0"/>
        <v/>
      </c>
      <c r="G55" s="58"/>
      <c r="H55" s="48"/>
      <c r="I55" s="48"/>
      <c r="J55" s="51"/>
      <c r="K55" s="64"/>
      <c r="L55" s="63"/>
      <c r="M55" s="48"/>
      <c r="N55" s="48"/>
      <c r="O55" s="48"/>
      <c r="P55" s="48"/>
      <c r="Q55" s="28">
        <f>IF(COUNTIF(C:C,C55)&gt;1,IF(C55=#REF!,0,1),COUNTIF(C:C,C55))</f>
        <v>0</v>
      </c>
      <c r="R55" s="26"/>
      <c r="S55" s="26"/>
      <c r="T55" s="26"/>
      <c r="U55" s="26"/>
      <c r="V55" s="26"/>
      <c r="W55" s="26"/>
      <c r="X55" s="26"/>
      <c r="Y55" s="26"/>
    </row>
    <row r="56" spans="1:25" ht="18" customHeight="1" x14ac:dyDescent="0.25">
      <c r="A56" s="57" t="str">
        <f>IF(Tabla74[[#This Row],[APELLIDOS Y NOMBRE
PLANTILLA CON DISCAPACIDAD]]="","",IF(AND(J56&gt;99,J56&lt;400),IF(OR(L56&gt;=65,IFERROR(SEARCH("PSÍQUICA",M56,1),0)&gt;0),IF(OR(D56="MUJER",F56&gt;44.99),60,55),50),IF(OR(L56&gt;=65,IFERROR(SEARCH("PSÍQUICA",M56,1),0)&gt;0),50,IF(B56="","",40))))</f>
        <v/>
      </c>
      <c r="B56" s="48"/>
      <c r="C56" s="48"/>
      <c r="D56" s="48"/>
      <c r="E56" s="49"/>
      <c r="F56" s="57" t="str">
        <f t="shared" ca="1" si="0"/>
        <v/>
      </c>
      <c r="G56" s="58"/>
      <c r="H56" s="48"/>
      <c r="I56" s="48"/>
      <c r="J56" s="51"/>
      <c r="K56" s="64"/>
      <c r="L56" s="63"/>
      <c r="M56" s="48"/>
      <c r="N56" s="48"/>
      <c r="O56" s="48"/>
      <c r="P56" s="48"/>
      <c r="Q56" s="28">
        <f>IF(COUNTIF(C:C,C56)&gt;1,IF(C56=#REF!,0,1),COUNTIF(C:C,C56))</f>
        <v>0</v>
      </c>
      <c r="R56" s="26"/>
      <c r="S56" s="26"/>
      <c r="T56" s="26"/>
      <c r="U56" s="26"/>
      <c r="V56" s="26"/>
      <c r="W56" s="26"/>
      <c r="X56" s="26"/>
      <c r="Y56" s="26"/>
    </row>
    <row r="57" spans="1:25" ht="18" customHeight="1" x14ac:dyDescent="0.25">
      <c r="A57" s="57" t="str">
        <f>IF(Tabla74[[#This Row],[APELLIDOS Y NOMBRE
PLANTILLA CON DISCAPACIDAD]]="","",IF(AND(J57&gt;99,J57&lt;400),IF(OR(L57&gt;=65,IFERROR(SEARCH("PSÍQUICA",M57,1),0)&gt;0),IF(OR(D57="MUJER",F57&gt;44.99),60,55),50),IF(OR(L57&gt;=65,IFERROR(SEARCH("PSÍQUICA",M57,1),0)&gt;0),50,IF(B57="","",40))))</f>
        <v/>
      </c>
      <c r="B57" s="48"/>
      <c r="C57" s="48"/>
      <c r="D57" s="48"/>
      <c r="E57" s="49"/>
      <c r="F57" s="57" t="str">
        <f t="shared" ca="1" si="0"/>
        <v/>
      </c>
      <c r="G57" s="58"/>
      <c r="H57" s="48"/>
      <c r="I57" s="48"/>
      <c r="J57" s="51"/>
      <c r="K57" s="64"/>
      <c r="L57" s="63"/>
      <c r="M57" s="48"/>
      <c r="N57" s="48"/>
      <c r="O57" s="48"/>
      <c r="P57" s="48"/>
      <c r="Q57" s="28">
        <f>IF(COUNTIF(C:C,C57)&gt;1,IF(C57=#REF!,0,1),COUNTIF(C:C,C57))</f>
        <v>0</v>
      </c>
      <c r="R57" s="26"/>
      <c r="S57" s="26"/>
      <c r="T57" s="26"/>
      <c r="U57" s="26"/>
      <c r="V57" s="26"/>
      <c r="W57" s="26"/>
      <c r="X57" s="26"/>
      <c r="Y57" s="26"/>
    </row>
    <row r="58" spans="1:25" ht="18" customHeight="1" x14ac:dyDescent="0.25">
      <c r="A58" s="57" t="str">
        <f>IF(Tabla74[[#This Row],[APELLIDOS Y NOMBRE
PLANTILLA CON DISCAPACIDAD]]="","",IF(AND(J58&gt;99,J58&lt;400),IF(OR(L58&gt;=65,IFERROR(SEARCH("PSÍQUICA",M58,1),0)&gt;0),IF(OR(D58="MUJER",F58&gt;44.99),60,55),50),IF(OR(L58&gt;=65,IFERROR(SEARCH("PSÍQUICA",M58,1),0)&gt;0),50,IF(B58="","",40))))</f>
        <v/>
      </c>
      <c r="B58" s="48"/>
      <c r="C58" s="48"/>
      <c r="D58" s="48"/>
      <c r="E58" s="49"/>
      <c r="F58" s="57" t="str">
        <f t="shared" ca="1" si="0"/>
        <v/>
      </c>
      <c r="G58" s="58"/>
      <c r="H58" s="48"/>
      <c r="I58" s="48"/>
      <c r="J58" s="51"/>
      <c r="K58" s="64"/>
      <c r="L58" s="63"/>
      <c r="M58" s="48"/>
      <c r="N58" s="48"/>
      <c r="O58" s="48"/>
      <c r="P58" s="48"/>
      <c r="Q58" s="28">
        <f>IF(COUNTIF(C:C,C58)&gt;1,IF(C58=#REF!,0,1),COUNTIF(C:C,C58))</f>
        <v>0</v>
      </c>
      <c r="R58" s="26"/>
      <c r="S58" s="26"/>
      <c r="T58" s="26"/>
      <c r="U58" s="26"/>
      <c r="V58" s="26"/>
      <c r="W58" s="26"/>
      <c r="X58" s="26"/>
      <c r="Y58" s="26"/>
    </row>
    <row r="59" spans="1:25" ht="18" customHeight="1" x14ac:dyDescent="0.25">
      <c r="A59" s="57" t="str">
        <f>IF(Tabla74[[#This Row],[APELLIDOS Y NOMBRE
PLANTILLA CON DISCAPACIDAD]]="","",IF(AND(J59&gt;99,J59&lt;400),IF(OR(L59&gt;=65,IFERROR(SEARCH("PSÍQUICA",M59,1),0)&gt;0),IF(OR(D59="MUJER",F59&gt;44.99),60,55),50),IF(OR(L59&gt;=65,IFERROR(SEARCH("PSÍQUICA",M59,1),0)&gt;0),50,IF(B59="","",40))))</f>
        <v/>
      </c>
      <c r="B59" s="48"/>
      <c r="C59" s="48"/>
      <c r="D59" s="48"/>
      <c r="E59" s="49"/>
      <c r="F59" s="57" t="str">
        <f t="shared" ca="1" si="0"/>
        <v/>
      </c>
      <c r="G59" s="58"/>
      <c r="H59" s="48"/>
      <c r="I59" s="48"/>
      <c r="J59" s="51"/>
      <c r="K59" s="64"/>
      <c r="L59" s="63"/>
      <c r="M59" s="48"/>
      <c r="N59" s="48"/>
      <c r="O59" s="48"/>
      <c r="P59" s="48"/>
      <c r="Q59" s="28">
        <f>IF(COUNTIF(C:C,C59)&gt;1,IF(C59=#REF!,0,1),COUNTIF(C:C,C59))</f>
        <v>0</v>
      </c>
      <c r="R59" s="26"/>
      <c r="S59" s="26"/>
      <c r="T59" s="26"/>
      <c r="U59" s="26"/>
      <c r="V59" s="26"/>
      <c r="W59" s="26"/>
      <c r="X59" s="26"/>
      <c r="Y59" s="26"/>
    </row>
    <row r="60" spans="1:25" ht="18" customHeight="1" x14ac:dyDescent="0.25">
      <c r="A60" s="57" t="str">
        <f>IF(Tabla74[[#This Row],[APELLIDOS Y NOMBRE
PLANTILLA CON DISCAPACIDAD]]="","",IF(AND(J60&gt;99,J60&lt;400),IF(OR(L60&gt;=65,IFERROR(SEARCH("PSÍQUICA",M60,1),0)&gt;0),IF(OR(D60="MUJER",F60&gt;44.99),60,55),50),IF(OR(L60&gt;=65,IFERROR(SEARCH("PSÍQUICA",M60,1),0)&gt;0),50,IF(B60="","",40))))</f>
        <v/>
      </c>
      <c r="B60" s="48"/>
      <c r="C60" s="48"/>
      <c r="D60" s="48"/>
      <c r="E60" s="49"/>
      <c r="F60" s="57" t="str">
        <f t="shared" ca="1" si="0"/>
        <v/>
      </c>
      <c r="G60" s="58"/>
      <c r="H60" s="48"/>
      <c r="I60" s="48"/>
      <c r="J60" s="51"/>
      <c r="K60" s="64"/>
      <c r="L60" s="63"/>
      <c r="M60" s="48"/>
      <c r="N60" s="48"/>
      <c r="O60" s="48"/>
      <c r="P60" s="48"/>
      <c r="Q60" s="28">
        <f>IF(COUNTIF(C:C,C60)&gt;1,IF(C60=#REF!,0,1),COUNTIF(C:C,C60))</f>
        <v>0</v>
      </c>
      <c r="R60" s="26"/>
      <c r="S60" s="26"/>
      <c r="T60" s="26"/>
      <c r="U60" s="26"/>
      <c r="V60" s="26"/>
      <c r="W60" s="26"/>
      <c r="X60" s="26"/>
      <c r="Y60" s="26"/>
    </row>
    <row r="61" spans="1:25" ht="18" customHeight="1" x14ac:dyDescent="0.25">
      <c r="A61" s="57" t="str">
        <f>IF(Tabla74[[#This Row],[APELLIDOS Y NOMBRE
PLANTILLA CON DISCAPACIDAD]]="","",IF(AND(J61&gt;99,J61&lt;400),IF(OR(L61&gt;=65,IFERROR(SEARCH("PSÍQUICA",M61,1),0)&gt;0),IF(OR(D61="MUJER",F61&gt;44.99),60,55),50),IF(OR(L61&gt;=65,IFERROR(SEARCH("PSÍQUICA",M61,1),0)&gt;0),50,IF(B61="","",40))))</f>
        <v/>
      </c>
      <c r="B61" s="48"/>
      <c r="C61" s="48"/>
      <c r="D61" s="48"/>
      <c r="E61" s="49"/>
      <c r="F61" s="57" t="str">
        <f t="shared" ca="1" si="0"/>
        <v/>
      </c>
      <c r="G61" s="58"/>
      <c r="H61" s="48"/>
      <c r="I61" s="48"/>
      <c r="J61" s="51"/>
      <c r="K61" s="64"/>
      <c r="L61" s="63"/>
      <c r="M61" s="48"/>
      <c r="N61" s="48"/>
      <c r="O61" s="48"/>
      <c r="P61" s="48"/>
      <c r="Q61" s="28">
        <f>IF(COUNTIF(C:C,C61)&gt;1,IF(C61=#REF!,0,1),COUNTIF(C:C,C61))</f>
        <v>0</v>
      </c>
      <c r="R61" s="26"/>
      <c r="S61" s="26"/>
      <c r="T61" s="26"/>
      <c r="U61" s="26"/>
      <c r="V61" s="26"/>
      <c r="W61" s="26"/>
      <c r="X61" s="26"/>
      <c r="Y61" s="26"/>
    </row>
    <row r="62" spans="1:25" ht="18" customHeight="1" x14ac:dyDescent="0.25">
      <c r="A62" s="57" t="str">
        <f>IF(Tabla74[[#This Row],[APELLIDOS Y NOMBRE
PLANTILLA CON DISCAPACIDAD]]="","",IF(AND(J62&gt;99,J62&lt;400),IF(OR(L62&gt;=65,IFERROR(SEARCH("PSÍQUICA",M62,1),0)&gt;0),IF(OR(D62="MUJER",F62&gt;44.99),60,55),50),IF(OR(L62&gt;=65,IFERROR(SEARCH("PSÍQUICA",M62,1),0)&gt;0),50,IF(B62="","",40))))</f>
        <v/>
      </c>
      <c r="B62" s="48"/>
      <c r="C62" s="48"/>
      <c r="D62" s="48"/>
      <c r="E62" s="49"/>
      <c r="F62" s="57" t="str">
        <f t="shared" ca="1" si="0"/>
        <v/>
      </c>
      <c r="G62" s="58"/>
      <c r="H62" s="48"/>
      <c r="I62" s="48"/>
      <c r="J62" s="51"/>
      <c r="K62" s="64"/>
      <c r="L62" s="63"/>
      <c r="M62" s="48"/>
      <c r="N62" s="48"/>
      <c r="O62" s="48"/>
      <c r="P62" s="48"/>
      <c r="Q62" s="28">
        <f>IF(COUNTIF(C:C,C62)&gt;1,IF(C62=#REF!,0,1),COUNTIF(C:C,C62))</f>
        <v>0</v>
      </c>
      <c r="R62" s="26"/>
      <c r="S62" s="26"/>
      <c r="T62" s="26"/>
      <c r="U62" s="26"/>
      <c r="V62" s="26"/>
      <c r="W62" s="26"/>
      <c r="X62" s="26"/>
      <c r="Y62" s="26"/>
    </row>
    <row r="63" spans="1:25" ht="18" customHeight="1" x14ac:dyDescent="0.25">
      <c r="A63" s="57" t="str">
        <f>IF(Tabla74[[#This Row],[APELLIDOS Y NOMBRE
PLANTILLA CON DISCAPACIDAD]]="","",IF(AND(J63&gt;99,J63&lt;400),IF(OR(L63&gt;=65,IFERROR(SEARCH("PSÍQUICA",M63,1),0)&gt;0),IF(OR(D63="MUJER",F63&gt;44.99),60,55),50),IF(OR(L63&gt;=65,IFERROR(SEARCH("PSÍQUICA",M63,1),0)&gt;0),50,IF(B63="","",40))))</f>
        <v/>
      </c>
      <c r="B63" s="48"/>
      <c r="C63" s="48"/>
      <c r="D63" s="48"/>
      <c r="E63" s="49"/>
      <c r="F63" s="57" t="str">
        <f t="shared" ca="1" si="0"/>
        <v/>
      </c>
      <c r="G63" s="58"/>
      <c r="H63" s="48"/>
      <c r="I63" s="48"/>
      <c r="J63" s="51"/>
      <c r="K63" s="64"/>
      <c r="L63" s="63"/>
      <c r="M63" s="48"/>
      <c r="N63" s="48"/>
      <c r="O63" s="48"/>
      <c r="P63" s="48"/>
      <c r="Q63" s="28">
        <f>IF(COUNTIF(C:C,C63)&gt;1,IF(C63=#REF!,0,1),COUNTIF(C:C,C63))</f>
        <v>0</v>
      </c>
      <c r="R63" s="26"/>
      <c r="S63" s="26"/>
      <c r="T63" s="26"/>
      <c r="U63" s="26"/>
      <c r="V63" s="26"/>
      <c r="W63" s="26"/>
      <c r="X63" s="26"/>
      <c r="Y63" s="26"/>
    </row>
    <row r="64" spans="1:25" ht="18" customHeight="1" x14ac:dyDescent="0.25">
      <c r="A64" s="57" t="str">
        <f>IF(Tabla74[[#This Row],[APELLIDOS Y NOMBRE
PLANTILLA CON DISCAPACIDAD]]="","",IF(AND(J64&gt;99,J64&lt;400),IF(OR(L64&gt;=65,IFERROR(SEARCH("PSÍQUICA",M64,1),0)&gt;0),IF(OR(D64="MUJER",F64&gt;44.99),60,55),50),IF(OR(L64&gt;=65,IFERROR(SEARCH("PSÍQUICA",M64,1),0)&gt;0),50,IF(B64="","",40))))</f>
        <v/>
      </c>
      <c r="B64" s="48"/>
      <c r="C64" s="48"/>
      <c r="D64" s="48"/>
      <c r="E64" s="49"/>
      <c r="F64" s="57" t="str">
        <f t="shared" ca="1" si="0"/>
        <v/>
      </c>
      <c r="G64" s="58"/>
      <c r="H64" s="48"/>
      <c r="I64" s="48"/>
      <c r="J64" s="51"/>
      <c r="K64" s="64"/>
      <c r="L64" s="63"/>
      <c r="M64" s="48"/>
      <c r="N64" s="48"/>
      <c r="O64" s="48"/>
      <c r="P64" s="48"/>
      <c r="Q64" s="28">
        <f>IF(COUNTIF(C:C,C64)&gt;1,IF(C64=#REF!,0,1),COUNTIF(C:C,C64))</f>
        <v>0</v>
      </c>
      <c r="R64" s="26"/>
      <c r="S64" s="26"/>
      <c r="T64" s="26"/>
      <c r="U64" s="26"/>
      <c r="V64" s="26"/>
      <c r="W64" s="26"/>
      <c r="X64" s="26"/>
      <c r="Y64" s="26"/>
    </row>
    <row r="65" spans="1:25" ht="18" customHeight="1" x14ac:dyDescent="0.25">
      <c r="A65" s="57" t="str">
        <f>IF(Tabla74[[#This Row],[APELLIDOS Y NOMBRE
PLANTILLA CON DISCAPACIDAD]]="","",IF(AND(J65&gt;99,J65&lt;400),IF(OR(L65&gt;=65,IFERROR(SEARCH("PSÍQUICA",M65,1),0)&gt;0),IF(OR(D65="MUJER",F65&gt;44.99),60,55),50),IF(OR(L65&gt;=65,IFERROR(SEARCH("PSÍQUICA",M65,1),0)&gt;0),50,IF(B65="","",40))))</f>
        <v/>
      </c>
      <c r="B65" s="48"/>
      <c r="C65" s="48"/>
      <c r="D65" s="48"/>
      <c r="E65" s="49"/>
      <c r="F65" s="57" t="str">
        <f t="shared" ca="1" si="0"/>
        <v/>
      </c>
      <c r="G65" s="58"/>
      <c r="H65" s="48"/>
      <c r="I65" s="48"/>
      <c r="J65" s="51"/>
      <c r="K65" s="64"/>
      <c r="L65" s="63"/>
      <c r="M65" s="48"/>
      <c r="N65" s="48"/>
      <c r="O65" s="48"/>
      <c r="P65" s="48"/>
      <c r="Q65" s="28">
        <f>IF(COUNTIF(C:C,C65)&gt;1,IF(C65=#REF!,0,1),COUNTIF(C:C,C65))</f>
        <v>0</v>
      </c>
      <c r="R65" s="26"/>
      <c r="S65" s="26"/>
      <c r="T65" s="26"/>
      <c r="U65" s="26"/>
      <c r="V65" s="26"/>
      <c r="W65" s="26"/>
      <c r="X65" s="26"/>
      <c r="Y65" s="26"/>
    </row>
    <row r="66" spans="1:25" ht="18" customHeight="1" x14ac:dyDescent="0.25">
      <c r="A66" s="57" t="str">
        <f>IF(Tabla74[[#This Row],[APELLIDOS Y NOMBRE
PLANTILLA CON DISCAPACIDAD]]="","",IF(AND(J66&gt;99,J66&lt;400),IF(OR(L66&gt;=65,IFERROR(SEARCH("PSÍQUICA",M66,1),0)&gt;0),IF(OR(D66="MUJER",F66&gt;44.99),60,55),50),IF(OR(L66&gt;=65,IFERROR(SEARCH("PSÍQUICA",M66,1),0)&gt;0),50,IF(B66="","",40))))</f>
        <v/>
      </c>
      <c r="B66" s="48"/>
      <c r="C66" s="48"/>
      <c r="D66" s="48"/>
      <c r="E66" s="49"/>
      <c r="F66" s="57" t="str">
        <f t="shared" ca="1" si="0"/>
        <v/>
      </c>
      <c r="G66" s="58"/>
      <c r="H66" s="48"/>
      <c r="I66" s="48"/>
      <c r="J66" s="51"/>
      <c r="K66" s="64"/>
      <c r="L66" s="63"/>
      <c r="M66" s="48"/>
      <c r="N66" s="48"/>
      <c r="O66" s="48"/>
      <c r="P66" s="48"/>
      <c r="Q66" s="28">
        <f>IF(COUNTIF(C:C,C66)&gt;1,IF(C66=#REF!,0,1),COUNTIF(C:C,C66))</f>
        <v>0</v>
      </c>
      <c r="R66" s="26"/>
      <c r="S66" s="26"/>
      <c r="T66" s="26"/>
      <c r="U66" s="26"/>
      <c r="V66" s="26"/>
      <c r="W66" s="26"/>
      <c r="X66" s="26"/>
      <c r="Y66" s="26"/>
    </row>
    <row r="67" spans="1:25" ht="18" customHeight="1" x14ac:dyDescent="0.25">
      <c r="A67" s="57" t="str">
        <f>IF(Tabla74[[#This Row],[APELLIDOS Y NOMBRE
PLANTILLA CON DISCAPACIDAD]]="","",IF(AND(J67&gt;99,J67&lt;400),IF(OR(L67&gt;=65,IFERROR(SEARCH("PSÍQUICA",M67,1),0)&gt;0),IF(OR(D67="MUJER",F67&gt;44.99),60,55),50),IF(OR(L67&gt;=65,IFERROR(SEARCH("PSÍQUICA",M67,1),0)&gt;0),50,IF(B67="","",40))))</f>
        <v/>
      </c>
      <c r="B67" s="48"/>
      <c r="C67" s="48"/>
      <c r="D67" s="48"/>
      <c r="E67" s="49"/>
      <c r="F67" s="57" t="str">
        <f t="shared" ref="F67:F130" ca="1" si="1">IF(ISBLANK(E67),"",(YEAR(NOW())-YEAR(E67)))</f>
        <v/>
      </c>
      <c r="G67" s="58"/>
      <c r="H67" s="48"/>
      <c r="I67" s="48"/>
      <c r="J67" s="51"/>
      <c r="K67" s="64"/>
      <c r="L67" s="63"/>
      <c r="M67" s="48"/>
      <c r="N67" s="48"/>
      <c r="O67" s="48"/>
      <c r="P67" s="48"/>
      <c r="Q67" s="28">
        <f>IF(COUNTIF(C:C,C67)&gt;1,IF(C67=#REF!,0,1),COUNTIF(C:C,C67))</f>
        <v>0</v>
      </c>
      <c r="R67" s="26"/>
      <c r="S67" s="26"/>
      <c r="T67" s="26"/>
      <c r="U67" s="26"/>
      <c r="V67" s="26"/>
      <c r="W67" s="26"/>
      <c r="X67" s="26"/>
      <c r="Y67" s="26"/>
    </row>
    <row r="68" spans="1:25" ht="18" customHeight="1" x14ac:dyDescent="0.25">
      <c r="A68" s="57" t="str">
        <f>IF(Tabla74[[#This Row],[APELLIDOS Y NOMBRE
PLANTILLA CON DISCAPACIDAD]]="","",IF(AND(J68&gt;99,J68&lt;400),IF(OR(L68&gt;=65,IFERROR(SEARCH("PSÍQUICA",M68,1),0)&gt;0),IF(OR(D68="MUJER",F68&gt;44.99),60,55),50),IF(OR(L68&gt;=65,IFERROR(SEARCH("PSÍQUICA",M68,1),0)&gt;0),50,IF(B68="","",40))))</f>
        <v/>
      </c>
      <c r="B68" s="48"/>
      <c r="C68" s="48"/>
      <c r="D68" s="48"/>
      <c r="E68" s="49"/>
      <c r="F68" s="57" t="str">
        <f t="shared" ca="1" si="1"/>
        <v/>
      </c>
      <c r="G68" s="58"/>
      <c r="H68" s="48"/>
      <c r="I68" s="48"/>
      <c r="J68" s="51"/>
      <c r="K68" s="64"/>
      <c r="L68" s="63"/>
      <c r="M68" s="48"/>
      <c r="N68" s="48"/>
      <c r="O68" s="48"/>
      <c r="P68" s="48"/>
      <c r="Q68" s="28">
        <f>IF(COUNTIF(C:C,C68)&gt;1,IF(C68=#REF!,0,1),COUNTIF(C:C,C68))</f>
        <v>0</v>
      </c>
      <c r="R68" s="26"/>
      <c r="S68" s="26"/>
      <c r="T68" s="26"/>
      <c r="U68" s="26"/>
      <c r="V68" s="26"/>
      <c r="W68" s="26"/>
      <c r="X68" s="26"/>
      <c r="Y68" s="26"/>
    </row>
    <row r="69" spans="1:25" ht="18" customHeight="1" x14ac:dyDescent="0.25">
      <c r="A69" s="57" t="str">
        <f>IF(Tabla74[[#This Row],[APELLIDOS Y NOMBRE
PLANTILLA CON DISCAPACIDAD]]="","",IF(AND(J69&gt;99,J69&lt;400),IF(OR(L69&gt;=65,IFERROR(SEARCH("PSÍQUICA",M69,1),0)&gt;0),IF(OR(D69="MUJER",F69&gt;44.99),60,55),50),IF(OR(L69&gt;=65,IFERROR(SEARCH("PSÍQUICA",M69,1),0)&gt;0),50,IF(B69="","",40))))</f>
        <v/>
      </c>
      <c r="B69" s="48"/>
      <c r="C69" s="48"/>
      <c r="D69" s="48"/>
      <c r="E69" s="49"/>
      <c r="F69" s="57" t="str">
        <f t="shared" ca="1" si="1"/>
        <v/>
      </c>
      <c r="G69" s="58"/>
      <c r="H69" s="48"/>
      <c r="I69" s="48"/>
      <c r="J69" s="51"/>
      <c r="K69" s="64"/>
      <c r="L69" s="63"/>
      <c r="M69" s="48"/>
      <c r="N69" s="48"/>
      <c r="O69" s="48"/>
      <c r="P69" s="48"/>
      <c r="Q69" s="28">
        <f>IF(COUNTIF(C:C,C69)&gt;1,IF(C69=#REF!,0,1),COUNTIF(C:C,C69))</f>
        <v>0</v>
      </c>
      <c r="R69" s="26"/>
      <c r="S69" s="26"/>
      <c r="T69" s="26"/>
      <c r="U69" s="26"/>
      <c r="V69" s="26"/>
      <c r="W69" s="26"/>
      <c r="X69" s="26"/>
      <c r="Y69" s="26"/>
    </row>
    <row r="70" spans="1:25" ht="18" customHeight="1" x14ac:dyDescent="0.25">
      <c r="A70" s="57" t="str">
        <f>IF(Tabla74[[#This Row],[APELLIDOS Y NOMBRE
PLANTILLA CON DISCAPACIDAD]]="","",IF(AND(J70&gt;99,J70&lt;400),IF(OR(L70&gt;=65,IFERROR(SEARCH("PSÍQUICA",M70,1),0)&gt;0),IF(OR(D70="MUJER",F70&gt;44.99),60,55),50),IF(OR(L70&gt;=65,IFERROR(SEARCH("PSÍQUICA",M70,1),0)&gt;0),50,IF(B70="","",40))))</f>
        <v/>
      </c>
      <c r="B70" s="48"/>
      <c r="C70" s="48"/>
      <c r="D70" s="48"/>
      <c r="E70" s="49"/>
      <c r="F70" s="57" t="str">
        <f t="shared" ca="1" si="1"/>
        <v/>
      </c>
      <c r="G70" s="58"/>
      <c r="H70" s="48"/>
      <c r="I70" s="48"/>
      <c r="J70" s="51"/>
      <c r="K70" s="64"/>
      <c r="L70" s="63"/>
      <c r="M70" s="48"/>
      <c r="N70" s="48"/>
      <c r="O70" s="48"/>
      <c r="P70" s="48"/>
      <c r="Q70" s="28">
        <f>IF(COUNTIF(C:C,C70)&gt;1,IF(C70=#REF!,0,1),COUNTIF(C:C,C70))</f>
        <v>0</v>
      </c>
      <c r="R70" s="26"/>
      <c r="S70" s="26"/>
      <c r="T70" s="26"/>
      <c r="U70" s="26"/>
      <c r="V70" s="26"/>
      <c r="W70" s="26"/>
      <c r="X70" s="26"/>
      <c r="Y70" s="26"/>
    </row>
    <row r="71" spans="1:25" ht="18" customHeight="1" x14ac:dyDescent="0.25">
      <c r="A71" s="57" t="str">
        <f>IF(Tabla74[[#This Row],[APELLIDOS Y NOMBRE
PLANTILLA CON DISCAPACIDAD]]="","",IF(AND(J71&gt;99,J71&lt;400),IF(OR(L71&gt;=65,IFERROR(SEARCH("PSÍQUICA",M71,1),0)&gt;0),IF(OR(D71="MUJER",F71&gt;44.99),60,55),50),IF(OR(L71&gt;=65,IFERROR(SEARCH("PSÍQUICA",M71,1),0)&gt;0),50,IF(B71="","",40))))</f>
        <v/>
      </c>
      <c r="B71" s="48"/>
      <c r="C71" s="48"/>
      <c r="D71" s="48"/>
      <c r="E71" s="49"/>
      <c r="F71" s="57" t="str">
        <f t="shared" ca="1" si="1"/>
        <v/>
      </c>
      <c r="G71" s="58"/>
      <c r="H71" s="48"/>
      <c r="I71" s="48"/>
      <c r="J71" s="51"/>
      <c r="K71" s="64"/>
      <c r="L71" s="63"/>
      <c r="M71" s="48"/>
      <c r="N71" s="48"/>
      <c r="O71" s="48"/>
      <c r="P71" s="48"/>
      <c r="Q71" s="28">
        <f>IF(COUNTIF(C:C,C71)&gt;1,IF(C71=#REF!,0,1),COUNTIF(C:C,C71))</f>
        <v>0</v>
      </c>
      <c r="R71" s="26"/>
      <c r="S71" s="26"/>
      <c r="T71" s="26"/>
      <c r="U71" s="26"/>
      <c r="V71" s="26"/>
      <c r="W71" s="26"/>
      <c r="X71" s="26"/>
      <c r="Y71" s="26"/>
    </row>
    <row r="72" spans="1:25" ht="18" customHeight="1" x14ac:dyDescent="0.25">
      <c r="A72" s="57" t="str">
        <f>IF(Tabla74[[#This Row],[APELLIDOS Y NOMBRE
PLANTILLA CON DISCAPACIDAD]]="","",IF(AND(J72&gt;99,J72&lt;400),IF(OR(L72&gt;=65,IFERROR(SEARCH("PSÍQUICA",M72,1),0)&gt;0),IF(OR(D72="MUJER",F72&gt;44.99),60,55),50),IF(OR(L72&gt;=65,IFERROR(SEARCH("PSÍQUICA",M72,1),0)&gt;0),50,IF(B72="","",40))))</f>
        <v/>
      </c>
      <c r="B72" s="48"/>
      <c r="C72" s="48"/>
      <c r="D72" s="48"/>
      <c r="E72" s="49"/>
      <c r="F72" s="57" t="str">
        <f t="shared" ca="1" si="1"/>
        <v/>
      </c>
      <c r="G72" s="58"/>
      <c r="H72" s="48"/>
      <c r="I72" s="48"/>
      <c r="J72" s="51"/>
      <c r="K72" s="64"/>
      <c r="L72" s="63"/>
      <c r="M72" s="48"/>
      <c r="N72" s="48"/>
      <c r="O72" s="48"/>
      <c r="P72" s="48"/>
      <c r="Q72" s="28">
        <f>IF(COUNTIF(C:C,C72)&gt;1,IF(C72=#REF!,0,1),COUNTIF(C:C,C72))</f>
        <v>0</v>
      </c>
      <c r="R72" s="26"/>
      <c r="S72" s="26"/>
      <c r="T72" s="26"/>
      <c r="U72" s="26"/>
      <c r="V72" s="26"/>
      <c r="W72" s="26"/>
      <c r="X72" s="26"/>
      <c r="Y72" s="26"/>
    </row>
    <row r="73" spans="1:25" ht="18" customHeight="1" x14ac:dyDescent="0.25">
      <c r="A73" s="57" t="str">
        <f>IF(Tabla74[[#This Row],[APELLIDOS Y NOMBRE
PLANTILLA CON DISCAPACIDAD]]="","",IF(AND(J73&gt;99,J73&lt;400),IF(OR(L73&gt;=65,IFERROR(SEARCH("PSÍQUICA",M73,1),0)&gt;0),IF(OR(D73="MUJER",F73&gt;44.99),60,55),50),IF(OR(L73&gt;=65,IFERROR(SEARCH("PSÍQUICA",M73,1),0)&gt;0),50,IF(B73="","",40))))</f>
        <v/>
      </c>
      <c r="B73" s="48"/>
      <c r="C73" s="48"/>
      <c r="D73" s="48"/>
      <c r="E73" s="49"/>
      <c r="F73" s="57" t="str">
        <f t="shared" ca="1" si="1"/>
        <v/>
      </c>
      <c r="G73" s="58"/>
      <c r="H73" s="48"/>
      <c r="I73" s="48"/>
      <c r="J73" s="51"/>
      <c r="K73" s="64"/>
      <c r="L73" s="63"/>
      <c r="M73" s="48"/>
      <c r="N73" s="48"/>
      <c r="O73" s="48"/>
      <c r="P73" s="48"/>
      <c r="Q73" s="28">
        <f>IF(COUNTIF(C:C,C73)&gt;1,IF(C73=#REF!,0,1),COUNTIF(C:C,C73))</f>
        <v>0</v>
      </c>
      <c r="R73" s="26"/>
      <c r="S73" s="26"/>
      <c r="T73" s="26"/>
      <c r="U73" s="26"/>
      <c r="V73" s="26"/>
      <c r="W73" s="26"/>
      <c r="X73" s="26"/>
      <c r="Y73" s="26"/>
    </row>
    <row r="74" spans="1:25" ht="18" customHeight="1" x14ac:dyDescent="0.25">
      <c r="A74" s="57" t="str">
        <f>IF(Tabla74[[#This Row],[APELLIDOS Y NOMBRE
PLANTILLA CON DISCAPACIDAD]]="","",IF(AND(J74&gt;99,J74&lt;400),IF(OR(L74&gt;=65,IFERROR(SEARCH("PSÍQUICA",M74,1),0)&gt;0),IF(OR(D74="MUJER",F74&gt;44.99),60,55),50),IF(OR(L74&gt;=65,IFERROR(SEARCH("PSÍQUICA",M74,1),0)&gt;0),50,IF(B74="","",40))))</f>
        <v/>
      </c>
      <c r="B74" s="48"/>
      <c r="C74" s="48"/>
      <c r="D74" s="48"/>
      <c r="E74" s="49"/>
      <c r="F74" s="57" t="str">
        <f t="shared" ca="1" si="1"/>
        <v/>
      </c>
      <c r="G74" s="58"/>
      <c r="H74" s="48"/>
      <c r="I74" s="48"/>
      <c r="J74" s="51"/>
      <c r="K74" s="64"/>
      <c r="L74" s="63"/>
      <c r="M74" s="48"/>
      <c r="N74" s="48"/>
      <c r="O74" s="48"/>
      <c r="P74" s="48"/>
      <c r="Q74" s="28">
        <f>IF(COUNTIF(C:C,C74)&gt;1,IF(C74=#REF!,0,1),COUNTIF(C:C,C74))</f>
        <v>0</v>
      </c>
      <c r="R74" s="26"/>
      <c r="S74" s="26"/>
      <c r="T74" s="26"/>
      <c r="U74" s="26"/>
      <c r="V74" s="26"/>
      <c r="W74" s="26"/>
      <c r="X74" s="26"/>
      <c r="Y74" s="26"/>
    </row>
    <row r="75" spans="1:25" ht="18" customHeight="1" x14ac:dyDescent="0.25">
      <c r="A75" s="57" t="str">
        <f>IF(Tabla74[[#This Row],[APELLIDOS Y NOMBRE
PLANTILLA CON DISCAPACIDAD]]="","",IF(AND(J75&gt;99,J75&lt;400),IF(OR(L75&gt;=65,IFERROR(SEARCH("PSÍQUICA",M75,1),0)&gt;0),IF(OR(D75="MUJER",F75&gt;44.99),60,55),50),IF(OR(L75&gt;=65,IFERROR(SEARCH("PSÍQUICA",M75,1),0)&gt;0),50,IF(B75="","",40))))</f>
        <v/>
      </c>
      <c r="B75" s="48"/>
      <c r="C75" s="48"/>
      <c r="D75" s="48"/>
      <c r="E75" s="49"/>
      <c r="F75" s="57" t="str">
        <f t="shared" ca="1" si="1"/>
        <v/>
      </c>
      <c r="G75" s="58"/>
      <c r="H75" s="48"/>
      <c r="I75" s="48"/>
      <c r="J75" s="51"/>
      <c r="K75" s="64"/>
      <c r="L75" s="63"/>
      <c r="M75" s="48"/>
      <c r="N75" s="48"/>
      <c r="O75" s="48"/>
      <c r="P75" s="48"/>
      <c r="Q75" s="28">
        <f>IF(COUNTIF(C:C,C75)&gt;1,IF(C75=#REF!,0,1),COUNTIF(C:C,C75))</f>
        <v>0</v>
      </c>
      <c r="R75" s="26"/>
      <c r="S75" s="26"/>
      <c r="T75" s="26"/>
      <c r="U75" s="26"/>
      <c r="V75" s="26"/>
      <c r="W75" s="26"/>
      <c r="X75" s="26"/>
      <c r="Y75" s="26"/>
    </row>
    <row r="76" spans="1:25" ht="18" customHeight="1" x14ac:dyDescent="0.25">
      <c r="A76" s="57" t="str">
        <f>IF(Tabla74[[#This Row],[APELLIDOS Y NOMBRE
PLANTILLA CON DISCAPACIDAD]]="","",IF(AND(J76&gt;99,J76&lt;400),IF(OR(L76&gt;=65,IFERROR(SEARCH("PSÍQUICA",M76,1),0)&gt;0),IF(OR(D76="MUJER",F76&gt;44.99),60,55),50),IF(OR(L76&gt;=65,IFERROR(SEARCH("PSÍQUICA",M76,1),0)&gt;0),50,IF(B76="","",40))))</f>
        <v/>
      </c>
      <c r="B76" s="48"/>
      <c r="C76" s="48"/>
      <c r="D76" s="48"/>
      <c r="E76" s="49"/>
      <c r="F76" s="57" t="str">
        <f t="shared" ca="1" si="1"/>
        <v/>
      </c>
      <c r="G76" s="58"/>
      <c r="H76" s="48"/>
      <c r="I76" s="48"/>
      <c r="J76" s="51"/>
      <c r="K76" s="64"/>
      <c r="L76" s="63"/>
      <c r="M76" s="48"/>
      <c r="N76" s="48"/>
      <c r="O76" s="48"/>
      <c r="P76" s="48"/>
      <c r="Q76" s="28">
        <f>IF(COUNTIF(C:C,C76)&gt;1,IF(C76=#REF!,0,1),COUNTIF(C:C,C76))</f>
        <v>0</v>
      </c>
      <c r="R76" s="26"/>
      <c r="S76" s="26"/>
      <c r="T76" s="26"/>
      <c r="U76" s="26"/>
      <c r="V76" s="26"/>
      <c r="W76" s="26"/>
      <c r="X76" s="26"/>
      <c r="Y76" s="26"/>
    </row>
    <row r="77" spans="1:25" ht="18" customHeight="1" x14ac:dyDescent="0.25">
      <c r="A77" s="57" t="str">
        <f>IF(Tabla74[[#This Row],[APELLIDOS Y NOMBRE
PLANTILLA CON DISCAPACIDAD]]="","",IF(AND(J77&gt;99,J77&lt;400),IF(OR(L77&gt;=65,IFERROR(SEARCH("PSÍQUICA",M77,1),0)&gt;0),IF(OR(D77="MUJER",F77&gt;44.99),60,55),50),IF(OR(L77&gt;=65,IFERROR(SEARCH("PSÍQUICA",M77,1),0)&gt;0),50,IF(B77="","",40))))</f>
        <v/>
      </c>
      <c r="B77" s="48"/>
      <c r="C77" s="48"/>
      <c r="D77" s="48"/>
      <c r="E77" s="49"/>
      <c r="F77" s="57" t="str">
        <f t="shared" ca="1" si="1"/>
        <v/>
      </c>
      <c r="G77" s="58"/>
      <c r="H77" s="48"/>
      <c r="I77" s="48"/>
      <c r="J77" s="51"/>
      <c r="K77" s="64"/>
      <c r="L77" s="63"/>
      <c r="M77" s="48"/>
      <c r="N77" s="48"/>
      <c r="O77" s="48"/>
      <c r="P77" s="48"/>
      <c r="Q77" s="28">
        <f>IF(COUNTIF(C:C,C77)&gt;1,IF(C77=#REF!,0,1),COUNTIF(C:C,C77))</f>
        <v>0</v>
      </c>
      <c r="R77" s="26"/>
      <c r="S77" s="26"/>
      <c r="T77" s="26"/>
      <c r="U77" s="26"/>
      <c r="V77" s="26"/>
      <c r="W77" s="26"/>
      <c r="X77" s="26"/>
      <c r="Y77" s="26"/>
    </row>
    <row r="78" spans="1:25" ht="18" customHeight="1" x14ac:dyDescent="0.25">
      <c r="A78" s="57" t="str">
        <f>IF(Tabla74[[#This Row],[APELLIDOS Y NOMBRE
PLANTILLA CON DISCAPACIDAD]]="","",IF(AND(J78&gt;99,J78&lt;400),IF(OR(L78&gt;=65,IFERROR(SEARCH("PSÍQUICA",M78,1),0)&gt;0),IF(OR(D78="MUJER",F78&gt;44.99),60,55),50),IF(OR(L78&gt;=65,IFERROR(SEARCH("PSÍQUICA",M78,1),0)&gt;0),50,IF(B78="","",40))))</f>
        <v/>
      </c>
      <c r="B78" s="48"/>
      <c r="C78" s="48"/>
      <c r="D78" s="48"/>
      <c r="E78" s="49"/>
      <c r="F78" s="57" t="str">
        <f t="shared" ca="1" si="1"/>
        <v/>
      </c>
      <c r="G78" s="58"/>
      <c r="H78" s="48"/>
      <c r="I78" s="48"/>
      <c r="J78" s="51"/>
      <c r="K78" s="64"/>
      <c r="L78" s="63"/>
      <c r="M78" s="48"/>
      <c r="N78" s="48"/>
      <c r="O78" s="48"/>
      <c r="P78" s="48"/>
      <c r="Q78" s="28">
        <f>IF(COUNTIF(C:C,C78)&gt;1,IF(C78=#REF!,0,1),COUNTIF(C:C,C78))</f>
        <v>0</v>
      </c>
      <c r="R78" s="26"/>
      <c r="S78" s="26"/>
      <c r="T78" s="26"/>
      <c r="U78" s="26"/>
      <c r="V78" s="26"/>
      <c r="W78" s="26"/>
      <c r="X78" s="26"/>
      <c r="Y78" s="26"/>
    </row>
    <row r="79" spans="1:25" ht="18" customHeight="1" x14ac:dyDescent="0.25">
      <c r="A79" s="57" t="str">
        <f>IF(Tabla74[[#This Row],[APELLIDOS Y NOMBRE
PLANTILLA CON DISCAPACIDAD]]="","",IF(AND(J79&gt;99,J79&lt;400),IF(OR(L79&gt;=65,IFERROR(SEARCH("PSÍQUICA",M79,1),0)&gt;0),IF(OR(D79="MUJER",F79&gt;44.99),60,55),50),IF(OR(L79&gt;=65,IFERROR(SEARCH("PSÍQUICA",M79,1),0)&gt;0),50,IF(B79="","",40))))</f>
        <v/>
      </c>
      <c r="B79" s="48"/>
      <c r="C79" s="48"/>
      <c r="D79" s="48"/>
      <c r="E79" s="49"/>
      <c r="F79" s="57" t="str">
        <f t="shared" ca="1" si="1"/>
        <v/>
      </c>
      <c r="G79" s="58"/>
      <c r="H79" s="48"/>
      <c r="I79" s="48"/>
      <c r="J79" s="51"/>
      <c r="K79" s="64"/>
      <c r="L79" s="63"/>
      <c r="M79" s="48"/>
      <c r="N79" s="48"/>
      <c r="O79" s="48"/>
      <c r="P79" s="48"/>
      <c r="Q79" s="28">
        <f>IF(COUNTIF(C:C,C79)&gt;1,IF(C79=#REF!,0,1),COUNTIF(C:C,C79))</f>
        <v>0</v>
      </c>
      <c r="R79" s="26"/>
      <c r="S79" s="26"/>
      <c r="T79" s="26"/>
      <c r="U79" s="26"/>
      <c r="V79" s="26"/>
      <c r="W79" s="26"/>
      <c r="X79" s="26"/>
      <c r="Y79" s="26"/>
    </row>
    <row r="80" spans="1:25" ht="18" customHeight="1" x14ac:dyDescent="0.25">
      <c r="A80" s="57" t="str">
        <f>IF(Tabla74[[#This Row],[APELLIDOS Y NOMBRE
PLANTILLA CON DISCAPACIDAD]]="","",IF(AND(J80&gt;99,J80&lt;400),IF(OR(L80&gt;=65,IFERROR(SEARCH("PSÍQUICA",M80,1),0)&gt;0),IF(OR(D80="MUJER",F80&gt;44.99),60,55),50),IF(OR(L80&gt;=65,IFERROR(SEARCH("PSÍQUICA",M80,1),0)&gt;0),50,IF(B80="","",40))))</f>
        <v/>
      </c>
      <c r="B80" s="48"/>
      <c r="C80" s="48"/>
      <c r="D80" s="48"/>
      <c r="E80" s="49"/>
      <c r="F80" s="57" t="str">
        <f t="shared" ca="1" si="1"/>
        <v/>
      </c>
      <c r="G80" s="58"/>
      <c r="H80" s="48"/>
      <c r="I80" s="48"/>
      <c r="J80" s="51"/>
      <c r="K80" s="64"/>
      <c r="L80" s="63"/>
      <c r="M80" s="48"/>
      <c r="N80" s="48"/>
      <c r="O80" s="48"/>
      <c r="P80" s="48"/>
      <c r="Q80" s="28">
        <f>IF(COUNTIF(C:C,C80)&gt;1,IF(C80=#REF!,0,1),COUNTIF(C:C,C80))</f>
        <v>0</v>
      </c>
      <c r="R80" s="26"/>
      <c r="S80" s="26"/>
      <c r="T80" s="26"/>
      <c r="U80" s="26"/>
      <c r="V80" s="26"/>
      <c r="W80" s="26"/>
      <c r="X80" s="26"/>
      <c r="Y80" s="26"/>
    </row>
    <row r="81" spans="1:25" ht="18" customHeight="1" x14ac:dyDescent="0.25">
      <c r="A81" s="57" t="str">
        <f>IF(Tabla74[[#This Row],[APELLIDOS Y NOMBRE
PLANTILLA CON DISCAPACIDAD]]="","",IF(AND(J81&gt;99,J81&lt;400),IF(OR(L81&gt;=65,IFERROR(SEARCH("PSÍQUICA",M81,1),0)&gt;0),IF(OR(D81="MUJER",F81&gt;44.99),60,55),50),IF(OR(L81&gt;=65,IFERROR(SEARCH("PSÍQUICA",M81,1),0)&gt;0),50,IF(B81="","",40))))</f>
        <v/>
      </c>
      <c r="B81" s="48"/>
      <c r="C81" s="48"/>
      <c r="D81" s="48"/>
      <c r="E81" s="49"/>
      <c r="F81" s="57" t="str">
        <f t="shared" ca="1" si="1"/>
        <v/>
      </c>
      <c r="G81" s="58"/>
      <c r="H81" s="48"/>
      <c r="I81" s="48"/>
      <c r="J81" s="51"/>
      <c r="K81" s="64"/>
      <c r="L81" s="63"/>
      <c r="M81" s="48"/>
      <c r="N81" s="48"/>
      <c r="O81" s="48"/>
      <c r="P81" s="48"/>
      <c r="Q81" s="28">
        <f>IF(COUNTIF(C:C,C81)&gt;1,IF(C81=#REF!,0,1),COUNTIF(C:C,C81))</f>
        <v>0</v>
      </c>
      <c r="R81" s="26"/>
      <c r="S81" s="26"/>
      <c r="T81" s="26"/>
      <c r="U81" s="26"/>
      <c r="V81" s="26"/>
      <c r="W81" s="26"/>
      <c r="X81" s="26"/>
      <c r="Y81" s="26"/>
    </row>
    <row r="82" spans="1:25" ht="18" customHeight="1" x14ac:dyDescent="0.25">
      <c r="A82" s="57" t="str">
        <f>IF(Tabla74[[#This Row],[APELLIDOS Y NOMBRE
PLANTILLA CON DISCAPACIDAD]]="","",IF(AND(J82&gt;99,J82&lt;400),IF(OR(L82&gt;=65,IFERROR(SEARCH("PSÍQUICA",M82,1),0)&gt;0),IF(OR(D82="MUJER",F82&gt;44.99),60,55),50),IF(OR(L82&gt;=65,IFERROR(SEARCH("PSÍQUICA",M82,1),0)&gt;0),50,IF(B82="","",40))))</f>
        <v/>
      </c>
      <c r="B82" s="48"/>
      <c r="C82" s="48"/>
      <c r="D82" s="48"/>
      <c r="E82" s="49"/>
      <c r="F82" s="57" t="str">
        <f t="shared" ca="1" si="1"/>
        <v/>
      </c>
      <c r="G82" s="58"/>
      <c r="H82" s="48"/>
      <c r="I82" s="48"/>
      <c r="J82" s="51"/>
      <c r="K82" s="64"/>
      <c r="L82" s="63"/>
      <c r="M82" s="48"/>
      <c r="N82" s="48"/>
      <c r="O82" s="48"/>
      <c r="P82" s="48"/>
      <c r="Q82" s="28">
        <f>IF(COUNTIF(C:C,C82)&gt;1,IF(C82=#REF!,0,1),COUNTIF(C:C,C82))</f>
        <v>0</v>
      </c>
      <c r="R82" s="26"/>
      <c r="S82" s="26"/>
      <c r="T82" s="26"/>
      <c r="U82" s="26"/>
      <c r="V82" s="26"/>
      <c r="W82" s="26"/>
      <c r="X82" s="26"/>
      <c r="Y82" s="26"/>
    </row>
    <row r="83" spans="1:25" ht="18" customHeight="1" x14ac:dyDescent="0.25">
      <c r="A83" s="57" t="str">
        <f>IF(Tabla74[[#This Row],[APELLIDOS Y NOMBRE
PLANTILLA CON DISCAPACIDAD]]="","",IF(AND(J83&gt;99,J83&lt;400),IF(OR(L83&gt;=65,IFERROR(SEARCH("PSÍQUICA",M83,1),0)&gt;0),IF(OR(D83="MUJER",F83&gt;44.99),60,55),50),IF(OR(L83&gt;=65,IFERROR(SEARCH("PSÍQUICA",M83,1),0)&gt;0),50,IF(B83="","",40))))</f>
        <v/>
      </c>
      <c r="B83" s="48"/>
      <c r="C83" s="48"/>
      <c r="D83" s="48"/>
      <c r="E83" s="49"/>
      <c r="F83" s="57" t="str">
        <f t="shared" ca="1" si="1"/>
        <v/>
      </c>
      <c r="G83" s="58"/>
      <c r="H83" s="48"/>
      <c r="I83" s="48"/>
      <c r="J83" s="51"/>
      <c r="K83" s="64"/>
      <c r="L83" s="63"/>
      <c r="M83" s="48"/>
      <c r="N83" s="48"/>
      <c r="O83" s="48"/>
      <c r="P83" s="48"/>
      <c r="Q83" s="28">
        <f>IF(COUNTIF(C:C,C83)&gt;1,IF(C83=#REF!,0,1),COUNTIF(C:C,C83))</f>
        <v>0</v>
      </c>
      <c r="R83" s="26"/>
      <c r="S83" s="26"/>
      <c r="T83" s="26"/>
      <c r="U83" s="26"/>
      <c r="V83" s="26"/>
      <c r="W83" s="26"/>
      <c r="X83" s="26"/>
      <c r="Y83" s="26"/>
    </row>
    <row r="84" spans="1:25" ht="18" customHeight="1" x14ac:dyDescent="0.25">
      <c r="A84" s="57" t="str">
        <f>IF(Tabla74[[#This Row],[APELLIDOS Y NOMBRE
PLANTILLA CON DISCAPACIDAD]]="","",IF(AND(J84&gt;99,J84&lt;400),IF(OR(L84&gt;=65,IFERROR(SEARCH("PSÍQUICA",M84,1),0)&gt;0),IF(OR(D84="MUJER",F84&gt;44.99),60,55),50),IF(OR(L84&gt;=65,IFERROR(SEARCH("PSÍQUICA",M84,1),0)&gt;0),50,IF(B84="","",40))))</f>
        <v/>
      </c>
      <c r="B84" s="48"/>
      <c r="C84" s="48"/>
      <c r="D84" s="48"/>
      <c r="E84" s="49"/>
      <c r="F84" s="57" t="str">
        <f t="shared" ca="1" si="1"/>
        <v/>
      </c>
      <c r="G84" s="58"/>
      <c r="H84" s="48"/>
      <c r="I84" s="48"/>
      <c r="J84" s="51"/>
      <c r="K84" s="64"/>
      <c r="L84" s="63"/>
      <c r="M84" s="48"/>
      <c r="N84" s="48"/>
      <c r="O84" s="48"/>
      <c r="P84" s="48"/>
      <c r="Q84" s="28">
        <f>IF(COUNTIF(C:C,C84)&gt;1,IF(C84=#REF!,0,1),COUNTIF(C:C,C84))</f>
        <v>0</v>
      </c>
      <c r="R84" s="26"/>
      <c r="S84" s="26"/>
      <c r="T84" s="26"/>
      <c r="U84" s="26"/>
      <c r="V84" s="26"/>
      <c r="W84" s="26"/>
      <c r="X84" s="26"/>
      <c r="Y84" s="26"/>
    </row>
    <row r="85" spans="1:25" ht="18" customHeight="1" x14ac:dyDescent="0.25">
      <c r="A85" s="57" t="str">
        <f>IF(Tabla74[[#This Row],[APELLIDOS Y NOMBRE
PLANTILLA CON DISCAPACIDAD]]="","",IF(AND(J85&gt;99,J85&lt;400),IF(OR(L85&gt;=65,IFERROR(SEARCH("PSÍQUICA",M85,1),0)&gt;0),IF(OR(D85="MUJER",F85&gt;44.99),60,55),50),IF(OR(L85&gt;=65,IFERROR(SEARCH("PSÍQUICA",M85,1),0)&gt;0),50,IF(B85="","",40))))</f>
        <v/>
      </c>
      <c r="B85" s="48"/>
      <c r="C85" s="48"/>
      <c r="D85" s="48"/>
      <c r="E85" s="49"/>
      <c r="F85" s="57" t="str">
        <f t="shared" ca="1" si="1"/>
        <v/>
      </c>
      <c r="G85" s="58"/>
      <c r="H85" s="48"/>
      <c r="I85" s="48"/>
      <c r="J85" s="51"/>
      <c r="K85" s="64"/>
      <c r="L85" s="63"/>
      <c r="M85" s="48"/>
      <c r="N85" s="48"/>
      <c r="O85" s="48"/>
      <c r="P85" s="48"/>
      <c r="Q85" s="28">
        <f>IF(COUNTIF(C:C,C85)&gt;1,IF(C85=#REF!,0,1),COUNTIF(C:C,C85))</f>
        <v>0</v>
      </c>
      <c r="R85" s="26"/>
      <c r="S85" s="26"/>
      <c r="T85" s="26"/>
      <c r="U85" s="26"/>
      <c r="V85" s="26"/>
      <c r="W85" s="26"/>
      <c r="X85" s="26"/>
      <c r="Y85" s="26"/>
    </row>
    <row r="86" spans="1:25" ht="18" customHeight="1" x14ac:dyDescent="0.25">
      <c r="A86" s="57" t="str">
        <f>IF(Tabla74[[#This Row],[APELLIDOS Y NOMBRE
PLANTILLA CON DISCAPACIDAD]]="","",IF(AND(J86&gt;99,J86&lt;400),IF(OR(L86&gt;=65,IFERROR(SEARCH("PSÍQUICA",M86,1),0)&gt;0),IF(OR(D86="MUJER",F86&gt;44.99),60,55),50),IF(OR(L86&gt;=65,IFERROR(SEARCH("PSÍQUICA",M86,1),0)&gt;0),50,IF(B86="","",40))))</f>
        <v/>
      </c>
      <c r="B86" s="48"/>
      <c r="C86" s="48"/>
      <c r="D86" s="48"/>
      <c r="E86" s="49"/>
      <c r="F86" s="57" t="str">
        <f t="shared" ca="1" si="1"/>
        <v/>
      </c>
      <c r="G86" s="58"/>
      <c r="H86" s="48"/>
      <c r="I86" s="48"/>
      <c r="J86" s="51"/>
      <c r="K86" s="64"/>
      <c r="L86" s="63"/>
      <c r="M86" s="48"/>
      <c r="N86" s="48"/>
      <c r="O86" s="48"/>
      <c r="P86" s="48"/>
      <c r="Q86" s="28">
        <f>IF(COUNTIF(C:C,C86)&gt;1,IF(C86=#REF!,0,1),COUNTIF(C:C,C86))</f>
        <v>0</v>
      </c>
      <c r="R86" s="26"/>
      <c r="S86" s="26"/>
      <c r="T86" s="26"/>
      <c r="U86" s="26"/>
      <c r="V86" s="26"/>
      <c r="W86" s="26"/>
      <c r="X86" s="26"/>
      <c r="Y86" s="26"/>
    </row>
    <row r="87" spans="1:25" ht="18" customHeight="1" x14ac:dyDescent="0.25">
      <c r="A87" s="57" t="str">
        <f>IF(Tabla74[[#This Row],[APELLIDOS Y NOMBRE
PLANTILLA CON DISCAPACIDAD]]="","",IF(AND(J87&gt;99,J87&lt;400),IF(OR(L87&gt;=65,IFERROR(SEARCH("PSÍQUICA",M87,1),0)&gt;0),IF(OR(D87="MUJER",F87&gt;44.99),60,55),50),IF(OR(L87&gt;=65,IFERROR(SEARCH("PSÍQUICA",M87,1),0)&gt;0),50,IF(B87="","",40))))</f>
        <v/>
      </c>
      <c r="B87" s="48"/>
      <c r="C87" s="48"/>
      <c r="D87" s="48"/>
      <c r="E87" s="49"/>
      <c r="F87" s="57" t="str">
        <f t="shared" ca="1" si="1"/>
        <v/>
      </c>
      <c r="G87" s="58"/>
      <c r="H87" s="48"/>
      <c r="I87" s="48"/>
      <c r="J87" s="51"/>
      <c r="K87" s="64"/>
      <c r="L87" s="63"/>
      <c r="M87" s="48"/>
      <c r="N87" s="48"/>
      <c r="O87" s="48"/>
      <c r="P87" s="48"/>
      <c r="Q87" s="28">
        <f>IF(COUNTIF(C:C,C87)&gt;1,IF(C87=#REF!,0,1),COUNTIF(C:C,C87))</f>
        <v>0</v>
      </c>
      <c r="R87" s="26"/>
      <c r="S87" s="26"/>
      <c r="T87" s="26"/>
      <c r="U87" s="26"/>
      <c r="V87" s="26"/>
      <c r="W87" s="26"/>
      <c r="X87" s="26"/>
      <c r="Y87" s="26"/>
    </row>
    <row r="88" spans="1:25" ht="18" customHeight="1" x14ac:dyDescent="0.25">
      <c r="A88" s="57" t="str">
        <f>IF(Tabla74[[#This Row],[APELLIDOS Y NOMBRE
PLANTILLA CON DISCAPACIDAD]]="","",IF(AND(J88&gt;99,J88&lt;400),IF(OR(L88&gt;=65,IFERROR(SEARCH("PSÍQUICA",M88,1),0)&gt;0),IF(OR(D88="MUJER",F88&gt;44.99),60,55),50),IF(OR(L88&gt;=65,IFERROR(SEARCH("PSÍQUICA",M88,1),0)&gt;0),50,IF(B88="","",40))))</f>
        <v/>
      </c>
      <c r="B88" s="48"/>
      <c r="C88" s="48"/>
      <c r="D88" s="48"/>
      <c r="E88" s="49"/>
      <c r="F88" s="57" t="str">
        <f t="shared" ca="1" si="1"/>
        <v/>
      </c>
      <c r="G88" s="58"/>
      <c r="H88" s="48"/>
      <c r="I88" s="48"/>
      <c r="J88" s="51"/>
      <c r="K88" s="64"/>
      <c r="L88" s="63"/>
      <c r="M88" s="48"/>
      <c r="N88" s="48"/>
      <c r="O88" s="48"/>
      <c r="P88" s="48"/>
      <c r="Q88" s="28">
        <f>IF(COUNTIF(C:C,C88)&gt;1,IF(C88=#REF!,0,1),COUNTIF(C:C,C88))</f>
        <v>0</v>
      </c>
      <c r="R88" s="26"/>
      <c r="S88" s="26"/>
      <c r="T88" s="26"/>
      <c r="U88" s="26"/>
      <c r="V88" s="26"/>
      <c r="W88" s="26"/>
      <c r="X88" s="26"/>
      <c r="Y88" s="26"/>
    </row>
    <row r="89" spans="1:25" ht="18" customHeight="1" x14ac:dyDescent="0.25">
      <c r="A89" s="57" t="str">
        <f>IF(Tabla74[[#This Row],[APELLIDOS Y NOMBRE
PLANTILLA CON DISCAPACIDAD]]="","",IF(AND(J89&gt;99,J89&lt;400),IF(OR(L89&gt;=65,IFERROR(SEARCH("PSÍQUICA",M89,1),0)&gt;0),IF(OR(D89="MUJER",F89&gt;44.99),60,55),50),IF(OR(L89&gt;=65,IFERROR(SEARCH("PSÍQUICA",M89,1),0)&gt;0),50,IF(B89="","",40))))</f>
        <v/>
      </c>
      <c r="B89" s="48"/>
      <c r="C89" s="48"/>
      <c r="D89" s="48"/>
      <c r="E89" s="49"/>
      <c r="F89" s="57" t="str">
        <f t="shared" ca="1" si="1"/>
        <v/>
      </c>
      <c r="G89" s="58"/>
      <c r="H89" s="48"/>
      <c r="I89" s="48"/>
      <c r="J89" s="51"/>
      <c r="K89" s="64"/>
      <c r="L89" s="63"/>
      <c r="M89" s="48"/>
      <c r="N89" s="48"/>
      <c r="O89" s="48"/>
      <c r="P89" s="48"/>
      <c r="Q89" s="28">
        <f>IF(COUNTIF(C:C,C89)&gt;1,IF(C89=#REF!,0,1),COUNTIF(C:C,C89))</f>
        <v>0</v>
      </c>
      <c r="R89" s="26"/>
      <c r="S89" s="26"/>
      <c r="T89" s="26"/>
      <c r="U89" s="26"/>
      <c r="V89" s="26"/>
      <c r="W89" s="26"/>
      <c r="X89" s="26"/>
      <c r="Y89" s="26"/>
    </row>
    <row r="90" spans="1:25" ht="18" customHeight="1" x14ac:dyDescent="0.25">
      <c r="A90" s="57" t="str">
        <f>IF(Tabla74[[#This Row],[APELLIDOS Y NOMBRE
PLANTILLA CON DISCAPACIDAD]]="","",IF(AND(J90&gt;99,J90&lt;400),IF(OR(L90&gt;=65,IFERROR(SEARCH("PSÍQUICA",M90,1),0)&gt;0),IF(OR(D90="MUJER",F90&gt;44.99),60,55),50),IF(OR(L90&gt;=65,IFERROR(SEARCH("PSÍQUICA",M90,1),0)&gt;0),50,IF(B90="","",40))))</f>
        <v/>
      </c>
      <c r="B90" s="48"/>
      <c r="C90" s="48"/>
      <c r="D90" s="48"/>
      <c r="E90" s="49"/>
      <c r="F90" s="57" t="str">
        <f t="shared" ca="1" si="1"/>
        <v/>
      </c>
      <c r="G90" s="58"/>
      <c r="H90" s="48"/>
      <c r="I90" s="48"/>
      <c r="J90" s="51"/>
      <c r="K90" s="64"/>
      <c r="L90" s="63"/>
      <c r="M90" s="48"/>
      <c r="N90" s="48"/>
      <c r="O90" s="48"/>
      <c r="P90" s="48"/>
      <c r="Q90" s="28">
        <f>IF(COUNTIF(C:C,C90)&gt;1,IF(C90=#REF!,0,1),COUNTIF(C:C,C90))</f>
        <v>0</v>
      </c>
      <c r="R90" s="26"/>
      <c r="S90" s="26"/>
      <c r="T90" s="26"/>
      <c r="U90" s="26"/>
      <c r="V90" s="26"/>
      <c r="W90" s="26"/>
      <c r="X90" s="26"/>
      <c r="Y90" s="26"/>
    </row>
    <row r="91" spans="1:25" ht="18" customHeight="1" x14ac:dyDescent="0.25">
      <c r="A91" s="57" t="str">
        <f>IF(Tabla74[[#This Row],[APELLIDOS Y NOMBRE
PLANTILLA CON DISCAPACIDAD]]="","",IF(AND(J91&gt;99,J91&lt;400),IF(OR(L91&gt;=65,IFERROR(SEARCH("PSÍQUICA",M91,1),0)&gt;0),IF(OR(D91="MUJER",F91&gt;44.99),60,55),50),IF(OR(L91&gt;=65,IFERROR(SEARCH("PSÍQUICA",M91,1),0)&gt;0),50,IF(B91="","",40))))</f>
        <v/>
      </c>
      <c r="B91" s="48"/>
      <c r="C91" s="48"/>
      <c r="D91" s="48"/>
      <c r="E91" s="49"/>
      <c r="F91" s="57" t="str">
        <f t="shared" ca="1" si="1"/>
        <v/>
      </c>
      <c r="G91" s="58"/>
      <c r="H91" s="48"/>
      <c r="I91" s="48"/>
      <c r="J91" s="51"/>
      <c r="K91" s="64"/>
      <c r="L91" s="63"/>
      <c r="M91" s="48"/>
      <c r="N91" s="48"/>
      <c r="O91" s="48"/>
      <c r="P91" s="48"/>
      <c r="Q91" s="28">
        <f>IF(COUNTIF(C:C,C91)&gt;1,IF(C91=#REF!,0,1),COUNTIF(C:C,C91))</f>
        <v>0</v>
      </c>
      <c r="R91" s="26"/>
      <c r="S91" s="26"/>
      <c r="T91" s="26"/>
      <c r="U91" s="26"/>
      <c r="V91" s="26"/>
      <c r="W91" s="26"/>
      <c r="X91" s="26"/>
      <c r="Y91" s="26"/>
    </row>
    <row r="92" spans="1:25" ht="18" customHeight="1" x14ac:dyDescent="0.25">
      <c r="A92" s="57" t="str">
        <f>IF(Tabla74[[#This Row],[APELLIDOS Y NOMBRE
PLANTILLA CON DISCAPACIDAD]]="","",IF(AND(J92&gt;99,J92&lt;400),IF(OR(L92&gt;=65,IFERROR(SEARCH("PSÍQUICA",M92,1),0)&gt;0),IF(OR(D92="MUJER",F92&gt;44.99),60,55),50),IF(OR(L92&gt;=65,IFERROR(SEARCH("PSÍQUICA",M92,1),0)&gt;0),50,IF(B92="","",40))))</f>
        <v/>
      </c>
      <c r="B92" s="48"/>
      <c r="C92" s="48"/>
      <c r="D92" s="48"/>
      <c r="E92" s="49"/>
      <c r="F92" s="57" t="str">
        <f t="shared" ca="1" si="1"/>
        <v/>
      </c>
      <c r="G92" s="58"/>
      <c r="H92" s="48"/>
      <c r="I92" s="48"/>
      <c r="J92" s="51"/>
      <c r="K92" s="64"/>
      <c r="L92" s="63"/>
      <c r="M92" s="48"/>
      <c r="N92" s="48"/>
      <c r="O92" s="48"/>
      <c r="P92" s="48"/>
      <c r="Q92" s="28">
        <f>IF(COUNTIF(C:C,C92)&gt;1,IF(C92=#REF!,0,1),COUNTIF(C:C,C92))</f>
        <v>0</v>
      </c>
      <c r="R92" s="26"/>
      <c r="S92" s="26"/>
      <c r="T92" s="26"/>
      <c r="U92" s="26"/>
      <c r="V92" s="26"/>
      <c r="W92" s="26"/>
      <c r="X92" s="26"/>
      <c r="Y92" s="26"/>
    </row>
    <row r="93" spans="1:25" ht="18" customHeight="1" x14ac:dyDescent="0.25">
      <c r="A93" s="57" t="str">
        <f>IF(Tabla74[[#This Row],[APELLIDOS Y NOMBRE
PLANTILLA CON DISCAPACIDAD]]="","",IF(AND(J93&gt;99,J93&lt;400),IF(OR(L93&gt;=65,IFERROR(SEARCH("PSÍQUICA",M93,1),0)&gt;0),IF(OR(D93="MUJER",F93&gt;44.99),60,55),50),IF(OR(L93&gt;=65,IFERROR(SEARCH("PSÍQUICA",M93,1),0)&gt;0),50,IF(B93="","",40))))</f>
        <v/>
      </c>
      <c r="B93" s="48"/>
      <c r="C93" s="48"/>
      <c r="D93" s="48"/>
      <c r="E93" s="49"/>
      <c r="F93" s="57" t="str">
        <f t="shared" ca="1" si="1"/>
        <v/>
      </c>
      <c r="G93" s="58"/>
      <c r="H93" s="48"/>
      <c r="I93" s="48"/>
      <c r="J93" s="51"/>
      <c r="K93" s="64"/>
      <c r="L93" s="63"/>
      <c r="M93" s="48"/>
      <c r="N93" s="48"/>
      <c r="O93" s="48"/>
      <c r="P93" s="48"/>
      <c r="Q93" s="28">
        <f>IF(COUNTIF(C:C,C93)&gt;1,IF(C93=#REF!,0,1),COUNTIF(C:C,C93))</f>
        <v>0</v>
      </c>
      <c r="R93" s="26"/>
      <c r="S93" s="26"/>
      <c r="T93" s="26"/>
      <c r="U93" s="26"/>
      <c r="V93" s="26"/>
      <c r="W93" s="26"/>
      <c r="X93" s="26"/>
      <c r="Y93" s="26"/>
    </row>
    <row r="94" spans="1:25" ht="18" customHeight="1" x14ac:dyDescent="0.25">
      <c r="A94" s="57" t="str">
        <f>IF(Tabla74[[#This Row],[APELLIDOS Y NOMBRE
PLANTILLA CON DISCAPACIDAD]]="","",IF(AND(J94&gt;99,J94&lt;400),IF(OR(L94&gt;=65,IFERROR(SEARCH("PSÍQUICA",M94,1),0)&gt;0),IF(OR(D94="MUJER",F94&gt;44.99),60,55),50),IF(OR(L94&gt;=65,IFERROR(SEARCH("PSÍQUICA",M94,1),0)&gt;0),50,IF(B94="","",40))))</f>
        <v/>
      </c>
      <c r="B94" s="48"/>
      <c r="C94" s="48"/>
      <c r="D94" s="48"/>
      <c r="E94" s="49"/>
      <c r="F94" s="57" t="str">
        <f t="shared" ca="1" si="1"/>
        <v/>
      </c>
      <c r="G94" s="58"/>
      <c r="H94" s="48"/>
      <c r="I94" s="48"/>
      <c r="J94" s="51"/>
      <c r="K94" s="64"/>
      <c r="L94" s="63"/>
      <c r="M94" s="48"/>
      <c r="N94" s="48"/>
      <c r="O94" s="48"/>
      <c r="P94" s="48"/>
      <c r="Q94" s="28">
        <f>IF(COUNTIF(C:C,C94)&gt;1,IF(C94=#REF!,0,1),COUNTIF(C:C,C94))</f>
        <v>0</v>
      </c>
      <c r="R94" s="26"/>
      <c r="S94" s="26"/>
      <c r="T94" s="26"/>
      <c r="U94" s="26"/>
      <c r="V94" s="26"/>
      <c r="W94" s="26"/>
      <c r="X94" s="26"/>
      <c r="Y94" s="26"/>
    </row>
    <row r="95" spans="1:25" ht="18" customHeight="1" x14ac:dyDescent="0.25">
      <c r="A95" s="57" t="str">
        <f>IF(Tabla74[[#This Row],[APELLIDOS Y NOMBRE
PLANTILLA CON DISCAPACIDAD]]="","",IF(AND(J95&gt;99,J95&lt;400),IF(OR(L95&gt;=65,IFERROR(SEARCH("PSÍQUICA",M95,1),0)&gt;0),IF(OR(D95="MUJER",F95&gt;44.99),60,55),50),IF(OR(L95&gt;=65,IFERROR(SEARCH("PSÍQUICA",M95,1),0)&gt;0),50,IF(B95="","",40))))</f>
        <v/>
      </c>
      <c r="B95" s="48"/>
      <c r="C95" s="48"/>
      <c r="D95" s="48"/>
      <c r="E95" s="49"/>
      <c r="F95" s="57" t="str">
        <f t="shared" ca="1" si="1"/>
        <v/>
      </c>
      <c r="G95" s="58"/>
      <c r="H95" s="48"/>
      <c r="I95" s="48"/>
      <c r="J95" s="51"/>
      <c r="K95" s="64"/>
      <c r="L95" s="63"/>
      <c r="M95" s="48"/>
      <c r="N95" s="48"/>
      <c r="O95" s="48"/>
      <c r="P95" s="48"/>
      <c r="Q95" s="28">
        <f>IF(COUNTIF(C:C,C95)&gt;1,IF(C95=#REF!,0,1),COUNTIF(C:C,C95))</f>
        <v>0</v>
      </c>
      <c r="R95" s="26"/>
      <c r="S95" s="26"/>
      <c r="T95" s="26"/>
      <c r="U95" s="26"/>
      <c r="V95" s="26"/>
      <c r="W95" s="26"/>
      <c r="X95" s="26"/>
      <c r="Y95" s="26"/>
    </row>
    <row r="96" spans="1:25" ht="18" customHeight="1" x14ac:dyDescent="0.25">
      <c r="A96" s="57" t="str">
        <f>IF(Tabla74[[#This Row],[APELLIDOS Y NOMBRE
PLANTILLA CON DISCAPACIDAD]]="","",IF(AND(J96&gt;99,J96&lt;400),IF(OR(L96&gt;=65,IFERROR(SEARCH("PSÍQUICA",M96,1),0)&gt;0),IF(OR(D96="MUJER",F96&gt;44.99),60,55),50),IF(OR(L96&gt;=65,IFERROR(SEARCH("PSÍQUICA",M96,1),0)&gt;0),50,IF(B96="","",40))))</f>
        <v/>
      </c>
      <c r="B96" s="48"/>
      <c r="C96" s="48"/>
      <c r="D96" s="48"/>
      <c r="E96" s="49"/>
      <c r="F96" s="57" t="str">
        <f t="shared" ca="1" si="1"/>
        <v/>
      </c>
      <c r="G96" s="58"/>
      <c r="H96" s="48"/>
      <c r="I96" s="48"/>
      <c r="J96" s="51"/>
      <c r="K96" s="64"/>
      <c r="L96" s="63"/>
      <c r="M96" s="48"/>
      <c r="N96" s="48"/>
      <c r="O96" s="48"/>
      <c r="P96" s="48"/>
      <c r="Q96" s="28">
        <f>IF(COUNTIF(C:C,C96)&gt;1,IF(C96=#REF!,0,1),COUNTIF(C:C,C96))</f>
        <v>0</v>
      </c>
      <c r="R96" s="26"/>
      <c r="S96" s="26"/>
      <c r="T96" s="26"/>
      <c r="U96" s="26"/>
      <c r="V96" s="26"/>
      <c r="W96" s="26"/>
      <c r="X96" s="26"/>
      <c r="Y96" s="26"/>
    </row>
    <row r="97" spans="1:25" ht="18" customHeight="1" x14ac:dyDescent="0.25">
      <c r="A97" s="57" t="str">
        <f>IF(Tabla74[[#This Row],[APELLIDOS Y NOMBRE
PLANTILLA CON DISCAPACIDAD]]="","",IF(AND(J97&gt;99,J97&lt;400),IF(OR(L97&gt;=65,IFERROR(SEARCH("PSÍQUICA",M97,1),0)&gt;0),IF(OR(D97="MUJER",F97&gt;44.99),60,55),50),IF(OR(L97&gt;=65,IFERROR(SEARCH("PSÍQUICA",M97,1),0)&gt;0),50,IF(B97="","",40))))</f>
        <v/>
      </c>
      <c r="B97" s="48"/>
      <c r="C97" s="48"/>
      <c r="D97" s="48"/>
      <c r="E97" s="49"/>
      <c r="F97" s="57" t="str">
        <f t="shared" ca="1" si="1"/>
        <v/>
      </c>
      <c r="G97" s="58"/>
      <c r="H97" s="48"/>
      <c r="I97" s="48"/>
      <c r="J97" s="51"/>
      <c r="K97" s="64"/>
      <c r="L97" s="63"/>
      <c r="M97" s="48"/>
      <c r="N97" s="48"/>
      <c r="O97" s="48"/>
      <c r="P97" s="48"/>
      <c r="Q97" s="28">
        <f>IF(COUNTIF(C:C,C97)&gt;1,IF(C97=#REF!,0,1),COUNTIF(C:C,C97))</f>
        <v>0</v>
      </c>
      <c r="R97" s="26"/>
      <c r="S97" s="26"/>
      <c r="T97" s="26"/>
      <c r="U97" s="26"/>
      <c r="V97" s="26"/>
      <c r="W97" s="26"/>
      <c r="X97" s="26"/>
      <c r="Y97" s="26"/>
    </row>
    <row r="98" spans="1:25" ht="18" customHeight="1" x14ac:dyDescent="0.25">
      <c r="A98" s="57" t="str">
        <f>IF(Tabla74[[#This Row],[APELLIDOS Y NOMBRE
PLANTILLA CON DISCAPACIDAD]]="","",IF(AND(J98&gt;99,J98&lt;400),IF(OR(L98&gt;=65,IFERROR(SEARCH("PSÍQUICA",M98,1),0)&gt;0),IF(OR(D98="MUJER",F98&gt;44.99),60,55),50),IF(OR(L98&gt;=65,IFERROR(SEARCH("PSÍQUICA",M98,1),0)&gt;0),50,IF(B98="","",40))))</f>
        <v/>
      </c>
      <c r="B98" s="48"/>
      <c r="C98" s="48"/>
      <c r="D98" s="48"/>
      <c r="E98" s="49"/>
      <c r="F98" s="57" t="str">
        <f t="shared" ca="1" si="1"/>
        <v/>
      </c>
      <c r="G98" s="58"/>
      <c r="H98" s="48"/>
      <c r="I98" s="48"/>
      <c r="J98" s="51"/>
      <c r="K98" s="64"/>
      <c r="L98" s="63"/>
      <c r="M98" s="48"/>
      <c r="N98" s="48"/>
      <c r="O98" s="48"/>
      <c r="P98" s="48"/>
      <c r="Q98" s="28">
        <f>IF(COUNTIF(C:C,C98)&gt;1,IF(C98=#REF!,0,1),COUNTIF(C:C,C98))</f>
        <v>0</v>
      </c>
      <c r="R98" s="26"/>
      <c r="S98" s="26"/>
      <c r="T98" s="26"/>
      <c r="U98" s="26"/>
      <c r="V98" s="26"/>
      <c r="W98" s="26"/>
      <c r="X98" s="26"/>
      <c r="Y98" s="26"/>
    </row>
    <row r="99" spans="1:25" ht="18" customHeight="1" x14ac:dyDescent="0.25">
      <c r="A99" s="57" t="str">
        <f>IF(Tabla74[[#This Row],[APELLIDOS Y NOMBRE
PLANTILLA CON DISCAPACIDAD]]="","",IF(AND(J99&gt;99,J99&lt;400),IF(OR(L99&gt;=65,IFERROR(SEARCH("PSÍQUICA",M99,1),0)&gt;0),IF(OR(D99="MUJER",F99&gt;44.99),60,55),50),IF(OR(L99&gt;=65,IFERROR(SEARCH("PSÍQUICA",M99,1),0)&gt;0),50,IF(B99="","",40))))</f>
        <v/>
      </c>
      <c r="B99" s="48"/>
      <c r="C99" s="48"/>
      <c r="D99" s="48"/>
      <c r="E99" s="49"/>
      <c r="F99" s="57" t="str">
        <f t="shared" ca="1" si="1"/>
        <v/>
      </c>
      <c r="G99" s="58"/>
      <c r="H99" s="48"/>
      <c r="I99" s="48"/>
      <c r="J99" s="51"/>
      <c r="K99" s="64"/>
      <c r="L99" s="63"/>
      <c r="M99" s="48"/>
      <c r="N99" s="48"/>
      <c r="O99" s="48"/>
      <c r="P99" s="48"/>
      <c r="Q99" s="28">
        <f>IF(COUNTIF(C:C,C99)&gt;1,IF(C99=#REF!,0,1),COUNTIF(C:C,C99))</f>
        <v>0</v>
      </c>
      <c r="R99" s="26"/>
      <c r="S99" s="26"/>
      <c r="T99" s="26"/>
      <c r="U99" s="26"/>
      <c r="V99" s="26"/>
      <c r="W99" s="26"/>
      <c r="X99" s="26"/>
      <c r="Y99" s="26"/>
    </row>
    <row r="100" spans="1:25" ht="18" customHeight="1" x14ac:dyDescent="0.25">
      <c r="A100" s="57" t="str">
        <f>IF(Tabla74[[#This Row],[APELLIDOS Y NOMBRE
PLANTILLA CON DISCAPACIDAD]]="","",IF(AND(J100&gt;99,J100&lt;400),IF(OR(L100&gt;=65,IFERROR(SEARCH("PSÍQUICA",M100,1),0)&gt;0),IF(OR(D100="MUJER",F100&gt;44.99),60,55),50),IF(OR(L100&gt;=65,IFERROR(SEARCH("PSÍQUICA",M100,1),0)&gt;0),50,IF(B100="","",40))))</f>
        <v/>
      </c>
      <c r="B100" s="48"/>
      <c r="C100" s="48"/>
      <c r="D100" s="48"/>
      <c r="E100" s="49"/>
      <c r="F100" s="57" t="str">
        <f t="shared" ca="1" si="1"/>
        <v/>
      </c>
      <c r="G100" s="58"/>
      <c r="H100" s="48"/>
      <c r="I100" s="48"/>
      <c r="J100" s="51"/>
      <c r="K100" s="64"/>
      <c r="L100" s="63"/>
      <c r="M100" s="48"/>
      <c r="N100" s="48"/>
      <c r="O100" s="48"/>
      <c r="P100" s="48"/>
      <c r="Q100" s="28">
        <f>IF(COUNTIF(C:C,C100)&gt;1,IF(C100=#REF!,0,1),COUNTIF(C:C,C100))</f>
        <v>0</v>
      </c>
      <c r="R100" s="26"/>
      <c r="S100" s="26"/>
      <c r="T100" s="26"/>
      <c r="U100" s="26"/>
      <c r="V100" s="26"/>
      <c r="W100" s="26"/>
      <c r="X100" s="26"/>
      <c r="Y100" s="26"/>
    </row>
    <row r="101" spans="1:25" ht="18" customHeight="1" x14ac:dyDescent="0.25">
      <c r="A101" s="57" t="str">
        <f>IF(Tabla74[[#This Row],[APELLIDOS Y NOMBRE
PLANTILLA CON DISCAPACIDAD]]="","",IF(AND(J101&gt;99,J101&lt;400),IF(OR(L101&gt;=65,IFERROR(SEARCH("PSÍQUICA",M101,1),0)&gt;0),IF(OR(D101="MUJER",F101&gt;44.99),60,55),50),IF(OR(L101&gt;=65,IFERROR(SEARCH("PSÍQUICA",M101,1),0)&gt;0),50,IF(B101="","",40))))</f>
        <v/>
      </c>
      <c r="B101" s="48"/>
      <c r="C101" s="48"/>
      <c r="D101" s="48"/>
      <c r="E101" s="49"/>
      <c r="F101" s="57" t="str">
        <f t="shared" ca="1" si="1"/>
        <v/>
      </c>
      <c r="G101" s="58"/>
      <c r="H101" s="48"/>
      <c r="I101" s="48"/>
      <c r="J101" s="51"/>
      <c r="K101" s="64"/>
      <c r="L101" s="63"/>
      <c r="M101" s="48"/>
      <c r="N101" s="48"/>
      <c r="O101" s="48"/>
      <c r="P101" s="48"/>
      <c r="Q101" s="28">
        <f>IF(COUNTIF(C:C,C101)&gt;1,IF(C101=#REF!,0,1),COUNTIF(C:C,C101))</f>
        <v>0</v>
      </c>
      <c r="R101" s="26"/>
      <c r="S101" s="26"/>
      <c r="T101" s="26"/>
      <c r="U101" s="26"/>
      <c r="V101" s="26"/>
      <c r="W101" s="26"/>
      <c r="X101" s="26"/>
      <c r="Y101" s="26"/>
    </row>
    <row r="102" spans="1:25" ht="18" customHeight="1" x14ac:dyDescent="0.25">
      <c r="A102" s="57" t="str">
        <f>IF(Tabla74[[#This Row],[APELLIDOS Y NOMBRE
PLANTILLA CON DISCAPACIDAD]]="","",IF(AND(J102&gt;99,J102&lt;400),IF(OR(L102&gt;=65,IFERROR(SEARCH("PSÍQUICA",M102,1),0)&gt;0),IF(OR(D102="MUJER",F102&gt;44.99),60,55),50),IF(OR(L102&gt;=65,IFERROR(SEARCH("PSÍQUICA",M102,1),0)&gt;0),50,IF(B102="","",40))))</f>
        <v/>
      </c>
      <c r="B102" s="48"/>
      <c r="C102" s="48"/>
      <c r="D102" s="48"/>
      <c r="E102" s="49"/>
      <c r="F102" s="57" t="str">
        <f t="shared" ca="1" si="1"/>
        <v/>
      </c>
      <c r="G102" s="58"/>
      <c r="H102" s="48"/>
      <c r="I102" s="48"/>
      <c r="J102" s="51"/>
      <c r="K102" s="64"/>
      <c r="L102" s="63"/>
      <c r="M102" s="48"/>
      <c r="N102" s="48"/>
      <c r="O102" s="48"/>
      <c r="P102" s="48"/>
      <c r="Q102" s="28">
        <f>IF(COUNTIF(C:C,C102)&gt;1,IF(C102=#REF!,0,1),COUNTIF(C:C,C102))</f>
        <v>0</v>
      </c>
      <c r="R102" s="26"/>
      <c r="S102" s="26"/>
      <c r="T102" s="26"/>
      <c r="U102" s="26"/>
      <c r="V102" s="26"/>
      <c r="W102" s="26"/>
      <c r="X102" s="26"/>
      <c r="Y102" s="26"/>
    </row>
    <row r="103" spans="1:25" ht="18" customHeight="1" x14ac:dyDescent="0.25">
      <c r="A103" s="57" t="str">
        <f>IF(Tabla74[[#This Row],[APELLIDOS Y NOMBRE
PLANTILLA CON DISCAPACIDAD]]="","",IF(AND(J103&gt;99,J103&lt;400),IF(OR(L103&gt;=65,IFERROR(SEARCH("PSÍQUICA",M103,1),0)&gt;0),IF(OR(D103="MUJER",F103&gt;44.99),60,55),50),IF(OR(L103&gt;=65,IFERROR(SEARCH("PSÍQUICA",M103,1),0)&gt;0),50,IF(B103="","",40))))</f>
        <v/>
      </c>
      <c r="B103" s="48"/>
      <c r="C103" s="48"/>
      <c r="D103" s="48"/>
      <c r="E103" s="49"/>
      <c r="F103" s="57" t="str">
        <f t="shared" ca="1" si="1"/>
        <v/>
      </c>
      <c r="G103" s="58"/>
      <c r="H103" s="48"/>
      <c r="I103" s="48"/>
      <c r="J103" s="51"/>
      <c r="K103" s="64"/>
      <c r="L103" s="63"/>
      <c r="M103" s="48"/>
      <c r="N103" s="48"/>
      <c r="O103" s="48"/>
      <c r="P103" s="48"/>
      <c r="Q103" s="28">
        <f>IF(COUNTIF(C:C,C103)&gt;1,IF(C103=#REF!,0,1),COUNTIF(C:C,C103))</f>
        <v>0</v>
      </c>
      <c r="R103" s="26"/>
      <c r="S103" s="26"/>
      <c r="T103" s="26"/>
      <c r="U103" s="26"/>
      <c r="V103" s="26"/>
      <c r="W103" s="26"/>
      <c r="X103" s="26"/>
      <c r="Y103" s="26"/>
    </row>
    <row r="104" spans="1:25" ht="18" customHeight="1" x14ac:dyDescent="0.25">
      <c r="A104" s="57" t="str">
        <f>IF(Tabla74[[#This Row],[APELLIDOS Y NOMBRE
PLANTILLA CON DISCAPACIDAD]]="","",IF(AND(J104&gt;99,J104&lt;400),IF(OR(L104&gt;=65,IFERROR(SEARCH("PSÍQUICA",M104,1),0)&gt;0),IF(OR(D104="MUJER",F104&gt;44.99),60,55),50),IF(OR(L104&gt;=65,IFERROR(SEARCH("PSÍQUICA",M104,1),0)&gt;0),50,IF(B104="","",40))))</f>
        <v/>
      </c>
      <c r="B104" s="48"/>
      <c r="C104" s="48"/>
      <c r="D104" s="48"/>
      <c r="E104" s="49"/>
      <c r="F104" s="57" t="str">
        <f t="shared" ca="1" si="1"/>
        <v/>
      </c>
      <c r="G104" s="58"/>
      <c r="H104" s="48"/>
      <c r="I104" s="48"/>
      <c r="J104" s="51"/>
      <c r="K104" s="64"/>
      <c r="L104" s="63"/>
      <c r="M104" s="48"/>
      <c r="N104" s="48"/>
      <c r="O104" s="48"/>
      <c r="P104" s="48"/>
      <c r="Q104" s="28">
        <f>IF(COUNTIF(C:C,C104)&gt;1,IF(C104=#REF!,0,1),COUNTIF(C:C,C104))</f>
        <v>0</v>
      </c>
      <c r="R104" s="26"/>
      <c r="S104" s="26"/>
      <c r="T104" s="26"/>
      <c r="U104" s="26"/>
      <c r="V104" s="26"/>
      <c r="W104" s="26"/>
      <c r="X104" s="26"/>
      <c r="Y104" s="26"/>
    </row>
    <row r="105" spans="1:25" ht="18" customHeight="1" x14ac:dyDescent="0.25">
      <c r="A105" s="57" t="str">
        <f>IF(Tabla74[[#This Row],[APELLIDOS Y NOMBRE
PLANTILLA CON DISCAPACIDAD]]="","",IF(AND(J105&gt;99,J105&lt;400),IF(OR(L105&gt;=65,IFERROR(SEARCH("PSÍQUICA",M105,1),0)&gt;0),IF(OR(D105="MUJER",F105&gt;44.99),60,55),50),IF(OR(L105&gt;=65,IFERROR(SEARCH("PSÍQUICA",M105,1),0)&gt;0),50,IF(B105="","",40))))</f>
        <v/>
      </c>
      <c r="B105" s="48"/>
      <c r="C105" s="48"/>
      <c r="D105" s="48"/>
      <c r="E105" s="49"/>
      <c r="F105" s="57" t="str">
        <f t="shared" ca="1" si="1"/>
        <v/>
      </c>
      <c r="G105" s="58"/>
      <c r="H105" s="48"/>
      <c r="I105" s="48"/>
      <c r="J105" s="51"/>
      <c r="K105" s="64"/>
      <c r="L105" s="63"/>
      <c r="M105" s="48"/>
      <c r="N105" s="48"/>
      <c r="O105" s="48"/>
      <c r="P105" s="48"/>
      <c r="Q105" s="28">
        <f>IF(COUNTIF(C:C,C105)&gt;1,IF(C105=#REF!,0,1),COUNTIF(C:C,C105))</f>
        <v>0</v>
      </c>
      <c r="R105" s="26"/>
      <c r="S105" s="26"/>
      <c r="T105" s="26"/>
      <c r="U105" s="26"/>
      <c r="V105" s="26"/>
      <c r="W105" s="26"/>
      <c r="X105" s="26"/>
      <c r="Y105" s="26"/>
    </row>
    <row r="106" spans="1:25" ht="18" customHeight="1" x14ac:dyDescent="0.25">
      <c r="A106" s="57" t="str">
        <f>IF(Tabla74[[#This Row],[APELLIDOS Y NOMBRE
PLANTILLA CON DISCAPACIDAD]]="","",IF(AND(J106&gt;99,J106&lt;400),IF(OR(L106&gt;=65,IFERROR(SEARCH("PSÍQUICA",M106,1),0)&gt;0),IF(OR(D106="MUJER",F106&gt;44.99),60,55),50),IF(OR(L106&gt;=65,IFERROR(SEARCH("PSÍQUICA",M106,1),0)&gt;0),50,IF(B106="","",40))))</f>
        <v/>
      </c>
      <c r="B106" s="48"/>
      <c r="C106" s="48"/>
      <c r="D106" s="48"/>
      <c r="E106" s="49"/>
      <c r="F106" s="57" t="str">
        <f t="shared" ca="1" si="1"/>
        <v/>
      </c>
      <c r="G106" s="58"/>
      <c r="H106" s="48"/>
      <c r="I106" s="48"/>
      <c r="J106" s="51"/>
      <c r="K106" s="64"/>
      <c r="L106" s="63"/>
      <c r="M106" s="48"/>
      <c r="N106" s="48"/>
      <c r="O106" s="48"/>
      <c r="P106" s="48"/>
      <c r="Q106" s="28">
        <f>IF(COUNTIF(C:C,C106)&gt;1,IF(C106=#REF!,0,1),COUNTIF(C:C,C106))</f>
        <v>0</v>
      </c>
      <c r="R106" s="26"/>
      <c r="S106" s="26"/>
      <c r="T106" s="26"/>
      <c r="U106" s="26"/>
      <c r="V106" s="26"/>
      <c r="W106" s="26"/>
      <c r="X106" s="26"/>
      <c r="Y106" s="26"/>
    </row>
    <row r="107" spans="1:25" ht="18" customHeight="1" x14ac:dyDescent="0.25">
      <c r="A107" s="57" t="str">
        <f>IF(Tabla74[[#This Row],[APELLIDOS Y NOMBRE
PLANTILLA CON DISCAPACIDAD]]="","",IF(AND(J107&gt;99,J107&lt;400),IF(OR(L107&gt;=65,IFERROR(SEARCH("PSÍQUICA",M107,1),0)&gt;0),IF(OR(D107="MUJER",F107&gt;44.99),60,55),50),IF(OR(L107&gt;=65,IFERROR(SEARCH("PSÍQUICA",M107,1),0)&gt;0),50,IF(B107="","",40))))</f>
        <v/>
      </c>
      <c r="B107" s="48"/>
      <c r="C107" s="48"/>
      <c r="D107" s="48"/>
      <c r="E107" s="49"/>
      <c r="F107" s="57" t="str">
        <f t="shared" ca="1" si="1"/>
        <v/>
      </c>
      <c r="G107" s="58"/>
      <c r="H107" s="48"/>
      <c r="I107" s="48"/>
      <c r="J107" s="51"/>
      <c r="K107" s="64"/>
      <c r="L107" s="63"/>
      <c r="M107" s="48"/>
      <c r="N107" s="48"/>
      <c r="O107" s="48"/>
      <c r="P107" s="48"/>
      <c r="Q107" s="28">
        <f>IF(COUNTIF(C:C,C107)&gt;1,IF(C107=#REF!,0,1),COUNTIF(C:C,C107))</f>
        <v>0</v>
      </c>
      <c r="R107" s="26"/>
      <c r="S107" s="26"/>
      <c r="T107" s="26"/>
      <c r="U107" s="26"/>
      <c r="V107" s="26"/>
      <c r="W107" s="26"/>
      <c r="X107" s="26"/>
      <c r="Y107" s="26"/>
    </row>
    <row r="108" spans="1:25" ht="18" customHeight="1" x14ac:dyDescent="0.25">
      <c r="A108" s="57" t="str">
        <f>IF(Tabla74[[#This Row],[APELLIDOS Y NOMBRE
PLANTILLA CON DISCAPACIDAD]]="","",IF(AND(J108&gt;99,J108&lt;400),IF(OR(L108&gt;=65,IFERROR(SEARCH("PSÍQUICA",M108,1),0)&gt;0),IF(OR(D108="MUJER",F108&gt;44.99),60,55),50),IF(OR(L108&gt;=65,IFERROR(SEARCH("PSÍQUICA",M108,1),0)&gt;0),50,IF(B108="","",40))))</f>
        <v/>
      </c>
      <c r="B108" s="48"/>
      <c r="C108" s="48"/>
      <c r="D108" s="48"/>
      <c r="E108" s="49"/>
      <c r="F108" s="57" t="str">
        <f t="shared" ca="1" si="1"/>
        <v/>
      </c>
      <c r="G108" s="58"/>
      <c r="H108" s="48"/>
      <c r="I108" s="48"/>
      <c r="J108" s="51"/>
      <c r="K108" s="64"/>
      <c r="L108" s="63"/>
      <c r="M108" s="48"/>
      <c r="N108" s="48"/>
      <c r="O108" s="48"/>
      <c r="P108" s="48"/>
      <c r="Q108" s="28">
        <f>IF(COUNTIF(C:C,C108)&gt;1,IF(C108=#REF!,0,1),COUNTIF(C:C,C108))</f>
        <v>0</v>
      </c>
      <c r="R108" s="26"/>
      <c r="S108" s="26"/>
      <c r="T108" s="26"/>
      <c r="U108" s="26"/>
      <c r="V108" s="26"/>
      <c r="W108" s="26"/>
      <c r="X108" s="26"/>
      <c r="Y108" s="26"/>
    </row>
    <row r="109" spans="1:25" ht="18" customHeight="1" x14ac:dyDescent="0.25">
      <c r="A109" s="57" t="str">
        <f>IF(Tabla74[[#This Row],[APELLIDOS Y NOMBRE
PLANTILLA CON DISCAPACIDAD]]="","",IF(AND(J109&gt;99,J109&lt;400),IF(OR(L109&gt;=65,IFERROR(SEARCH("PSÍQUICA",M109,1),0)&gt;0),IF(OR(D109="MUJER",F109&gt;44.99),60,55),50),IF(OR(L109&gt;=65,IFERROR(SEARCH("PSÍQUICA",M109,1),0)&gt;0),50,IF(B109="","",40))))</f>
        <v/>
      </c>
      <c r="B109" s="48"/>
      <c r="C109" s="48"/>
      <c r="D109" s="48"/>
      <c r="E109" s="49"/>
      <c r="F109" s="57" t="str">
        <f t="shared" ca="1" si="1"/>
        <v/>
      </c>
      <c r="G109" s="58"/>
      <c r="H109" s="48"/>
      <c r="I109" s="48"/>
      <c r="J109" s="51"/>
      <c r="K109" s="64"/>
      <c r="L109" s="63"/>
      <c r="M109" s="48"/>
      <c r="N109" s="48"/>
      <c r="O109" s="48"/>
      <c r="P109" s="48"/>
      <c r="Q109" s="28">
        <f>IF(COUNTIF(C:C,C109)&gt;1,IF(C109=#REF!,0,1),COUNTIF(C:C,C109))</f>
        <v>0</v>
      </c>
      <c r="R109" s="26"/>
      <c r="S109" s="26"/>
      <c r="T109" s="26"/>
      <c r="U109" s="26"/>
      <c r="V109" s="26"/>
      <c r="W109" s="26"/>
      <c r="X109" s="26"/>
      <c r="Y109" s="26"/>
    </row>
    <row r="110" spans="1:25" ht="18" customHeight="1" x14ac:dyDescent="0.25">
      <c r="A110" s="57" t="str">
        <f>IF(Tabla74[[#This Row],[APELLIDOS Y NOMBRE
PLANTILLA CON DISCAPACIDAD]]="","",IF(AND(J110&gt;99,J110&lt;400),IF(OR(L110&gt;=65,IFERROR(SEARCH("PSÍQUICA",M110,1),0)&gt;0),IF(OR(D110="MUJER",F110&gt;44.99),60,55),50),IF(OR(L110&gt;=65,IFERROR(SEARCH("PSÍQUICA",M110,1),0)&gt;0),50,IF(B110="","",40))))</f>
        <v/>
      </c>
      <c r="B110" s="48"/>
      <c r="C110" s="48"/>
      <c r="D110" s="48"/>
      <c r="E110" s="49"/>
      <c r="F110" s="57" t="str">
        <f t="shared" ca="1" si="1"/>
        <v/>
      </c>
      <c r="G110" s="58"/>
      <c r="H110" s="48"/>
      <c r="I110" s="48"/>
      <c r="J110" s="51"/>
      <c r="K110" s="64"/>
      <c r="L110" s="63"/>
      <c r="M110" s="48"/>
      <c r="N110" s="48"/>
      <c r="O110" s="48"/>
      <c r="P110" s="48"/>
      <c r="Q110" s="28">
        <f>IF(COUNTIF(C:C,C110)&gt;1,IF(C110=#REF!,0,1),COUNTIF(C:C,C110))</f>
        <v>0</v>
      </c>
      <c r="R110" s="26"/>
      <c r="S110" s="26"/>
      <c r="T110" s="26"/>
      <c r="U110" s="26"/>
      <c r="V110" s="26"/>
      <c r="W110" s="26"/>
      <c r="X110" s="26"/>
      <c r="Y110" s="26"/>
    </row>
    <row r="111" spans="1:25" ht="18" customHeight="1" x14ac:dyDescent="0.25">
      <c r="A111" s="57" t="str">
        <f>IF(Tabla74[[#This Row],[APELLIDOS Y NOMBRE
PLANTILLA CON DISCAPACIDAD]]="","",IF(AND(J111&gt;99,J111&lt;400),IF(OR(L111&gt;=65,IFERROR(SEARCH("PSÍQUICA",M111,1),0)&gt;0),IF(OR(D111="MUJER",F111&gt;44.99),60,55),50),IF(OR(L111&gt;=65,IFERROR(SEARCH("PSÍQUICA",M111,1),0)&gt;0),50,IF(B111="","",40))))</f>
        <v/>
      </c>
      <c r="B111" s="48"/>
      <c r="C111" s="48"/>
      <c r="D111" s="48"/>
      <c r="E111" s="49"/>
      <c r="F111" s="57" t="str">
        <f t="shared" ca="1" si="1"/>
        <v/>
      </c>
      <c r="G111" s="58"/>
      <c r="H111" s="48"/>
      <c r="I111" s="48"/>
      <c r="J111" s="51"/>
      <c r="K111" s="64"/>
      <c r="L111" s="63"/>
      <c r="M111" s="48"/>
      <c r="N111" s="48"/>
      <c r="O111" s="48"/>
      <c r="P111" s="48"/>
      <c r="Q111" s="28">
        <f>IF(COUNTIF(C:C,C111)&gt;1,IF(C111=#REF!,0,1),COUNTIF(C:C,C111))</f>
        <v>0</v>
      </c>
      <c r="R111" s="26"/>
      <c r="S111" s="26"/>
      <c r="T111" s="26"/>
      <c r="U111" s="26"/>
      <c r="V111" s="26"/>
      <c r="W111" s="26"/>
      <c r="X111" s="26"/>
      <c r="Y111" s="26"/>
    </row>
    <row r="112" spans="1:25" ht="18" customHeight="1" x14ac:dyDescent="0.25">
      <c r="A112" s="57" t="str">
        <f>IF(Tabla74[[#This Row],[APELLIDOS Y NOMBRE
PLANTILLA CON DISCAPACIDAD]]="","",IF(AND(J112&gt;99,J112&lt;400),IF(OR(L112&gt;=65,IFERROR(SEARCH("PSÍQUICA",M112,1),0)&gt;0),IF(OR(D112="MUJER",F112&gt;44.99),60,55),50),IF(OR(L112&gt;=65,IFERROR(SEARCH("PSÍQUICA",M112,1),0)&gt;0),50,IF(B112="","",40))))</f>
        <v/>
      </c>
      <c r="B112" s="48"/>
      <c r="C112" s="48"/>
      <c r="D112" s="48"/>
      <c r="E112" s="49"/>
      <c r="F112" s="57" t="str">
        <f t="shared" ca="1" si="1"/>
        <v/>
      </c>
      <c r="G112" s="58"/>
      <c r="H112" s="48"/>
      <c r="I112" s="48"/>
      <c r="J112" s="51"/>
      <c r="K112" s="64"/>
      <c r="L112" s="63"/>
      <c r="M112" s="48"/>
      <c r="N112" s="48"/>
      <c r="O112" s="48"/>
      <c r="P112" s="48"/>
      <c r="Q112" s="28">
        <f>IF(COUNTIF(C:C,C112)&gt;1,IF(C112=#REF!,0,1),COUNTIF(C:C,C112))</f>
        <v>0</v>
      </c>
      <c r="R112" s="26"/>
      <c r="S112" s="26"/>
      <c r="T112" s="26"/>
      <c r="U112" s="26"/>
      <c r="V112" s="26"/>
      <c r="W112" s="26"/>
      <c r="X112" s="26"/>
      <c r="Y112" s="26"/>
    </row>
    <row r="113" spans="1:25" ht="18" customHeight="1" x14ac:dyDescent="0.25">
      <c r="A113" s="57" t="str">
        <f>IF(Tabla74[[#This Row],[APELLIDOS Y NOMBRE
PLANTILLA CON DISCAPACIDAD]]="","",IF(AND(J113&gt;99,J113&lt;400),IF(OR(L113&gt;=65,IFERROR(SEARCH("PSÍQUICA",M113,1),0)&gt;0),IF(OR(D113="MUJER",F113&gt;44.99),60,55),50),IF(OR(L113&gt;=65,IFERROR(SEARCH("PSÍQUICA",M113,1),0)&gt;0),50,IF(B113="","",40))))</f>
        <v/>
      </c>
      <c r="B113" s="48"/>
      <c r="C113" s="48"/>
      <c r="D113" s="48"/>
      <c r="E113" s="49"/>
      <c r="F113" s="57" t="str">
        <f t="shared" ca="1" si="1"/>
        <v/>
      </c>
      <c r="G113" s="58"/>
      <c r="H113" s="48"/>
      <c r="I113" s="48"/>
      <c r="J113" s="51"/>
      <c r="K113" s="64"/>
      <c r="L113" s="63"/>
      <c r="M113" s="48"/>
      <c r="N113" s="48"/>
      <c r="O113" s="48"/>
      <c r="P113" s="48"/>
      <c r="Q113" s="28">
        <f>IF(COUNTIF(C:C,C113)&gt;1,IF(C113=#REF!,0,1),COUNTIF(C:C,C113))</f>
        <v>0</v>
      </c>
      <c r="R113" s="26"/>
      <c r="S113" s="26"/>
      <c r="T113" s="26"/>
      <c r="U113" s="26"/>
      <c r="V113" s="26"/>
      <c r="W113" s="26"/>
      <c r="X113" s="26"/>
      <c r="Y113" s="26"/>
    </row>
    <row r="114" spans="1:25" ht="18" customHeight="1" x14ac:dyDescent="0.25">
      <c r="A114" s="57" t="str">
        <f>IF(Tabla74[[#This Row],[APELLIDOS Y NOMBRE
PLANTILLA CON DISCAPACIDAD]]="","",IF(AND(J114&gt;99,J114&lt;400),IF(OR(L114&gt;=65,IFERROR(SEARCH("PSÍQUICA",M114,1),0)&gt;0),IF(OR(D114="MUJER",F114&gt;44.99),60,55),50),IF(OR(L114&gt;=65,IFERROR(SEARCH("PSÍQUICA",M114,1),0)&gt;0),50,IF(B114="","",40))))</f>
        <v/>
      </c>
      <c r="B114" s="48"/>
      <c r="C114" s="48"/>
      <c r="D114" s="48"/>
      <c r="E114" s="49"/>
      <c r="F114" s="57" t="str">
        <f t="shared" ca="1" si="1"/>
        <v/>
      </c>
      <c r="G114" s="58"/>
      <c r="H114" s="48"/>
      <c r="I114" s="48"/>
      <c r="J114" s="51"/>
      <c r="K114" s="64"/>
      <c r="L114" s="63"/>
      <c r="M114" s="48"/>
      <c r="N114" s="48"/>
      <c r="O114" s="48"/>
      <c r="P114" s="48"/>
      <c r="Q114" s="28">
        <f>IF(COUNTIF(C:C,C114)&gt;1,IF(C114=#REF!,0,1),COUNTIF(C:C,C114))</f>
        <v>0</v>
      </c>
      <c r="R114" s="26"/>
      <c r="S114" s="26"/>
      <c r="T114" s="26"/>
      <c r="U114" s="26"/>
      <c r="V114" s="26"/>
      <c r="W114" s="26"/>
      <c r="X114" s="26"/>
      <c r="Y114" s="26"/>
    </row>
    <row r="115" spans="1:25" ht="18" customHeight="1" x14ac:dyDescent="0.25">
      <c r="A115" s="57" t="str">
        <f>IF(Tabla74[[#This Row],[APELLIDOS Y NOMBRE
PLANTILLA CON DISCAPACIDAD]]="","",IF(AND(J115&gt;99,J115&lt;400),IF(OR(L115&gt;=65,IFERROR(SEARCH("PSÍQUICA",M115,1),0)&gt;0),IF(OR(D115="MUJER",F115&gt;44.99),60,55),50),IF(OR(L115&gt;=65,IFERROR(SEARCH("PSÍQUICA",M115,1),0)&gt;0),50,IF(B115="","",40))))</f>
        <v/>
      </c>
      <c r="B115" s="48"/>
      <c r="C115" s="48"/>
      <c r="D115" s="48"/>
      <c r="E115" s="49"/>
      <c r="F115" s="57" t="str">
        <f t="shared" ca="1" si="1"/>
        <v/>
      </c>
      <c r="G115" s="58"/>
      <c r="H115" s="48"/>
      <c r="I115" s="48"/>
      <c r="J115" s="51"/>
      <c r="K115" s="64"/>
      <c r="L115" s="63"/>
      <c r="M115" s="48"/>
      <c r="N115" s="48"/>
      <c r="O115" s="48"/>
      <c r="P115" s="48"/>
      <c r="Q115" s="28">
        <f>IF(COUNTIF(C:C,C115)&gt;1,IF(C115=#REF!,0,1),COUNTIF(C:C,C115))</f>
        <v>0</v>
      </c>
      <c r="R115" s="26"/>
      <c r="S115" s="26"/>
      <c r="T115" s="26"/>
      <c r="U115" s="26"/>
      <c r="V115" s="26"/>
      <c r="W115" s="26"/>
      <c r="X115" s="26"/>
      <c r="Y115" s="26"/>
    </row>
    <row r="116" spans="1:25" ht="18" customHeight="1" x14ac:dyDescent="0.25">
      <c r="A116" s="57" t="str">
        <f>IF(Tabla74[[#This Row],[APELLIDOS Y NOMBRE
PLANTILLA CON DISCAPACIDAD]]="","",IF(AND(J116&gt;99,J116&lt;400),IF(OR(L116&gt;=65,IFERROR(SEARCH("PSÍQUICA",M116,1),0)&gt;0),IF(OR(D116="MUJER",F116&gt;44.99),60,55),50),IF(OR(L116&gt;=65,IFERROR(SEARCH("PSÍQUICA",M116,1),0)&gt;0),50,IF(B116="","",40))))</f>
        <v/>
      </c>
      <c r="B116" s="48"/>
      <c r="C116" s="48"/>
      <c r="D116" s="48"/>
      <c r="E116" s="49"/>
      <c r="F116" s="57" t="str">
        <f t="shared" ca="1" si="1"/>
        <v/>
      </c>
      <c r="G116" s="58"/>
      <c r="H116" s="48"/>
      <c r="I116" s="48"/>
      <c r="J116" s="51"/>
      <c r="K116" s="64"/>
      <c r="L116" s="63"/>
      <c r="M116" s="48"/>
      <c r="N116" s="48"/>
      <c r="O116" s="48"/>
      <c r="P116" s="48"/>
      <c r="Q116" s="28">
        <f>IF(COUNTIF(C:C,C116)&gt;1,IF(C116=#REF!,0,1),COUNTIF(C:C,C116))</f>
        <v>0</v>
      </c>
      <c r="R116" s="26"/>
      <c r="S116" s="26"/>
      <c r="T116" s="26"/>
      <c r="U116" s="26"/>
      <c r="V116" s="26"/>
      <c r="W116" s="26"/>
      <c r="X116" s="26"/>
      <c r="Y116" s="26"/>
    </row>
    <row r="117" spans="1:25" ht="18" customHeight="1" x14ac:dyDescent="0.25">
      <c r="A117" s="57" t="str">
        <f>IF(Tabla74[[#This Row],[APELLIDOS Y NOMBRE
PLANTILLA CON DISCAPACIDAD]]="","",IF(AND(J117&gt;99,J117&lt;400),IF(OR(L117&gt;=65,IFERROR(SEARCH("PSÍQUICA",M117,1),0)&gt;0),IF(OR(D117="MUJER",F117&gt;44.99),60,55),50),IF(OR(L117&gt;=65,IFERROR(SEARCH("PSÍQUICA",M117,1),0)&gt;0),50,IF(B117="","",40))))</f>
        <v/>
      </c>
      <c r="B117" s="48"/>
      <c r="C117" s="48"/>
      <c r="D117" s="48"/>
      <c r="E117" s="49"/>
      <c r="F117" s="57" t="str">
        <f t="shared" ca="1" si="1"/>
        <v/>
      </c>
      <c r="G117" s="58"/>
      <c r="H117" s="48"/>
      <c r="I117" s="48"/>
      <c r="J117" s="51"/>
      <c r="K117" s="64"/>
      <c r="L117" s="63"/>
      <c r="M117" s="48"/>
      <c r="N117" s="48"/>
      <c r="O117" s="48"/>
      <c r="P117" s="48"/>
      <c r="Q117" s="28">
        <f>IF(COUNTIF(C:C,C117)&gt;1,IF(C117=#REF!,0,1),COUNTIF(C:C,C117))</f>
        <v>0</v>
      </c>
      <c r="R117" s="26"/>
      <c r="S117" s="26"/>
      <c r="T117" s="26"/>
      <c r="U117" s="26"/>
      <c r="V117" s="26"/>
      <c r="W117" s="26"/>
      <c r="X117" s="26"/>
      <c r="Y117" s="26"/>
    </row>
    <row r="118" spans="1:25" ht="18" customHeight="1" x14ac:dyDescent="0.25">
      <c r="A118" s="57" t="str">
        <f>IF(Tabla74[[#This Row],[APELLIDOS Y NOMBRE
PLANTILLA CON DISCAPACIDAD]]="","",IF(AND(J118&gt;99,J118&lt;400),IF(OR(L118&gt;=65,IFERROR(SEARCH("PSÍQUICA",M118,1),0)&gt;0),IF(OR(D118="MUJER",F118&gt;44.99),60,55),50),IF(OR(L118&gt;=65,IFERROR(SEARCH("PSÍQUICA",M118,1),0)&gt;0),50,IF(B118="","",40))))</f>
        <v/>
      </c>
      <c r="B118" s="48"/>
      <c r="C118" s="48"/>
      <c r="D118" s="48"/>
      <c r="E118" s="49"/>
      <c r="F118" s="57" t="str">
        <f t="shared" ca="1" si="1"/>
        <v/>
      </c>
      <c r="G118" s="58"/>
      <c r="H118" s="48"/>
      <c r="I118" s="48"/>
      <c r="J118" s="51"/>
      <c r="K118" s="64"/>
      <c r="L118" s="63"/>
      <c r="M118" s="48"/>
      <c r="N118" s="48"/>
      <c r="O118" s="48"/>
      <c r="P118" s="48"/>
      <c r="Q118" s="28">
        <f>IF(COUNTIF(C:C,C118)&gt;1,IF(C118=#REF!,0,1),COUNTIF(C:C,C118))</f>
        <v>0</v>
      </c>
      <c r="R118" s="26"/>
      <c r="S118" s="26"/>
      <c r="T118" s="26"/>
      <c r="U118" s="26"/>
      <c r="V118" s="26"/>
      <c r="W118" s="26"/>
      <c r="X118" s="26"/>
      <c r="Y118" s="26"/>
    </row>
    <row r="119" spans="1:25" ht="18" customHeight="1" x14ac:dyDescent="0.25">
      <c r="A119" s="57" t="str">
        <f>IF(Tabla74[[#This Row],[APELLIDOS Y NOMBRE
PLANTILLA CON DISCAPACIDAD]]="","",IF(AND(J119&gt;99,J119&lt;400),IF(OR(L119&gt;=65,IFERROR(SEARCH("PSÍQUICA",M119,1),0)&gt;0),IF(OR(D119="MUJER",F119&gt;44.99),60,55),50),IF(OR(L119&gt;=65,IFERROR(SEARCH("PSÍQUICA",M119,1),0)&gt;0),50,IF(B119="","",40))))</f>
        <v/>
      </c>
      <c r="B119" s="48"/>
      <c r="C119" s="48"/>
      <c r="D119" s="48"/>
      <c r="E119" s="49"/>
      <c r="F119" s="57" t="str">
        <f t="shared" ca="1" si="1"/>
        <v/>
      </c>
      <c r="G119" s="58"/>
      <c r="H119" s="48"/>
      <c r="I119" s="48"/>
      <c r="J119" s="51"/>
      <c r="K119" s="64"/>
      <c r="L119" s="63"/>
      <c r="M119" s="48"/>
      <c r="N119" s="48"/>
      <c r="O119" s="48"/>
      <c r="P119" s="48"/>
      <c r="Q119" s="28">
        <f>IF(COUNTIF(C:C,C119)&gt;1,IF(C119=#REF!,0,1),COUNTIF(C:C,C119))</f>
        <v>0</v>
      </c>
      <c r="R119" s="26"/>
      <c r="S119" s="26"/>
      <c r="T119" s="26"/>
      <c r="U119" s="26"/>
      <c r="V119" s="26"/>
      <c r="W119" s="26"/>
      <c r="X119" s="26"/>
      <c r="Y119" s="26"/>
    </row>
    <row r="120" spans="1:25" ht="18" customHeight="1" x14ac:dyDescent="0.25">
      <c r="A120" s="57" t="str">
        <f>IF(Tabla74[[#This Row],[APELLIDOS Y NOMBRE
PLANTILLA CON DISCAPACIDAD]]="","",IF(AND(J120&gt;99,J120&lt;400),IF(OR(L120&gt;=65,IFERROR(SEARCH("PSÍQUICA",M120,1),0)&gt;0),IF(OR(D120="MUJER",F120&gt;44.99),60,55),50),IF(OR(L120&gt;=65,IFERROR(SEARCH("PSÍQUICA",M120,1),0)&gt;0),50,IF(B120="","",40))))</f>
        <v/>
      </c>
      <c r="B120" s="48"/>
      <c r="C120" s="48"/>
      <c r="D120" s="48"/>
      <c r="E120" s="49"/>
      <c r="F120" s="57" t="str">
        <f t="shared" ca="1" si="1"/>
        <v/>
      </c>
      <c r="G120" s="58"/>
      <c r="H120" s="48"/>
      <c r="I120" s="48"/>
      <c r="J120" s="51"/>
      <c r="K120" s="64"/>
      <c r="L120" s="63"/>
      <c r="M120" s="48"/>
      <c r="N120" s="48"/>
      <c r="O120" s="48"/>
      <c r="P120" s="48"/>
      <c r="Q120" s="28">
        <f>IF(COUNTIF(C:C,C120)&gt;1,IF(C120=#REF!,0,1),COUNTIF(C:C,C120))</f>
        <v>0</v>
      </c>
      <c r="R120" s="26"/>
      <c r="S120" s="26"/>
      <c r="T120" s="26"/>
      <c r="U120" s="26"/>
      <c r="V120" s="26"/>
      <c r="W120" s="26"/>
      <c r="X120" s="26"/>
      <c r="Y120" s="26"/>
    </row>
    <row r="121" spans="1:25" ht="18" customHeight="1" x14ac:dyDescent="0.25">
      <c r="A121" s="57" t="str">
        <f>IF(Tabla74[[#This Row],[APELLIDOS Y NOMBRE
PLANTILLA CON DISCAPACIDAD]]="","",IF(AND(J121&gt;99,J121&lt;400),IF(OR(L121&gt;=65,IFERROR(SEARCH("PSÍQUICA",M121,1),0)&gt;0),IF(OR(D121="MUJER",F121&gt;44.99),60,55),50),IF(OR(L121&gt;=65,IFERROR(SEARCH("PSÍQUICA",M121,1),0)&gt;0),50,IF(B121="","",40))))</f>
        <v/>
      </c>
      <c r="B121" s="48"/>
      <c r="C121" s="48"/>
      <c r="D121" s="48"/>
      <c r="E121" s="49"/>
      <c r="F121" s="57" t="str">
        <f t="shared" ca="1" si="1"/>
        <v/>
      </c>
      <c r="G121" s="58"/>
      <c r="H121" s="48"/>
      <c r="I121" s="48"/>
      <c r="J121" s="51"/>
      <c r="K121" s="64"/>
      <c r="L121" s="63"/>
      <c r="M121" s="48"/>
      <c r="N121" s="48"/>
      <c r="O121" s="48"/>
      <c r="P121" s="48"/>
      <c r="Q121" s="28">
        <f>IF(COUNTIF(C:C,C121)&gt;1,IF(C121=#REF!,0,1),COUNTIF(C:C,C121))</f>
        <v>0</v>
      </c>
      <c r="R121" s="26"/>
      <c r="S121" s="26"/>
      <c r="T121" s="26"/>
      <c r="U121" s="26"/>
      <c r="V121" s="26"/>
      <c r="W121" s="26"/>
      <c r="X121" s="26"/>
      <c r="Y121" s="26"/>
    </row>
    <row r="122" spans="1:25" ht="18" customHeight="1" x14ac:dyDescent="0.25">
      <c r="A122" s="57" t="str">
        <f>IF(Tabla74[[#This Row],[APELLIDOS Y NOMBRE
PLANTILLA CON DISCAPACIDAD]]="","",IF(AND(J122&gt;99,J122&lt;400),IF(OR(L122&gt;=65,IFERROR(SEARCH("PSÍQUICA",M122,1),0)&gt;0),IF(OR(D122="MUJER",F122&gt;44.99),60,55),50),IF(OR(L122&gt;=65,IFERROR(SEARCH("PSÍQUICA",M122,1),0)&gt;0),50,IF(B122="","",40))))</f>
        <v/>
      </c>
      <c r="B122" s="48"/>
      <c r="C122" s="48"/>
      <c r="D122" s="48"/>
      <c r="E122" s="49"/>
      <c r="F122" s="57" t="str">
        <f t="shared" ca="1" si="1"/>
        <v/>
      </c>
      <c r="G122" s="58"/>
      <c r="H122" s="48"/>
      <c r="I122" s="48"/>
      <c r="J122" s="51"/>
      <c r="K122" s="64"/>
      <c r="L122" s="63"/>
      <c r="M122" s="48"/>
      <c r="N122" s="48"/>
      <c r="O122" s="48"/>
      <c r="P122" s="48"/>
      <c r="Q122" s="28">
        <f>IF(COUNTIF(C:C,C122)&gt;1,IF(C122=#REF!,0,1),COUNTIF(C:C,C122))</f>
        <v>0</v>
      </c>
      <c r="R122" s="26"/>
      <c r="S122" s="26"/>
      <c r="T122" s="26"/>
      <c r="U122" s="26"/>
      <c r="V122" s="26"/>
      <c r="W122" s="26"/>
      <c r="X122" s="26"/>
      <c r="Y122" s="26"/>
    </row>
    <row r="123" spans="1:25" ht="18" customHeight="1" x14ac:dyDescent="0.25">
      <c r="A123" s="57" t="str">
        <f>IF(Tabla74[[#This Row],[APELLIDOS Y NOMBRE
PLANTILLA CON DISCAPACIDAD]]="","",IF(AND(J123&gt;99,J123&lt;400),IF(OR(L123&gt;=65,IFERROR(SEARCH("PSÍQUICA",M123,1),0)&gt;0),IF(OR(D123="MUJER",F123&gt;44.99),60,55),50),IF(OR(L123&gt;=65,IFERROR(SEARCH("PSÍQUICA",M123,1),0)&gt;0),50,IF(B123="","",40))))</f>
        <v/>
      </c>
      <c r="B123" s="48"/>
      <c r="C123" s="48"/>
      <c r="D123" s="48"/>
      <c r="E123" s="49"/>
      <c r="F123" s="57" t="str">
        <f t="shared" ca="1" si="1"/>
        <v/>
      </c>
      <c r="G123" s="58"/>
      <c r="H123" s="48"/>
      <c r="I123" s="48"/>
      <c r="J123" s="51"/>
      <c r="K123" s="64"/>
      <c r="L123" s="63"/>
      <c r="M123" s="48"/>
      <c r="N123" s="48"/>
      <c r="O123" s="48"/>
      <c r="P123" s="48"/>
      <c r="Q123" s="28">
        <f>IF(COUNTIF(C:C,C123)&gt;1,IF(C123=#REF!,0,1),COUNTIF(C:C,C123))</f>
        <v>0</v>
      </c>
      <c r="R123" s="26"/>
      <c r="S123" s="26"/>
      <c r="T123" s="26"/>
      <c r="U123" s="26"/>
      <c r="V123" s="26"/>
      <c r="W123" s="26"/>
      <c r="X123" s="26"/>
      <c r="Y123" s="26"/>
    </row>
    <row r="124" spans="1:25" ht="18" customHeight="1" x14ac:dyDescent="0.25">
      <c r="A124" s="57" t="str">
        <f>IF(Tabla74[[#This Row],[APELLIDOS Y NOMBRE
PLANTILLA CON DISCAPACIDAD]]="","",IF(AND(J124&gt;99,J124&lt;400),IF(OR(L124&gt;=65,IFERROR(SEARCH("PSÍQUICA",M124,1),0)&gt;0),IF(OR(D124="MUJER",F124&gt;44.99),60,55),50),IF(OR(L124&gt;=65,IFERROR(SEARCH("PSÍQUICA",M124,1),0)&gt;0),50,IF(B124="","",40))))</f>
        <v/>
      </c>
      <c r="B124" s="48"/>
      <c r="C124" s="48"/>
      <c r="D124" s="48"/>
      <c r="E124" s="49"/>
      <c r="F124" s="57" t="str">
        <f t="shared" ca="1" si="1"/>
        <v/>
      </c>
      <c r="G124" s="58"/>
      <c r="H124" s="48"/>
      <c r="I124" s="48"/>
      <c r="J124" s="51"/>
      <c r="K124" s="64"/>
      <c r="L124" s="63"/>
      <c r="M124" s="48"/>
      <c r="N124" s="48"/>
      <c r="O124" s="48"/>
      <c r="P124" s="48"/>
      <c r="Q124" s="28">
        <f>IF(COUNTIF(C:C,C124)&gt;1,IF(C124=#REF!,0,1),COUNTIF(C:C,C124))</f>
        <v>0</v>
      </c>
      <c r="R124" s="26"/>
      <c r="S124" s="26"/>
      <c r="T124" s="26"/>
      <c r="U124" s="26"/>
      <c r="V124" s="26"/>
      <c r="W124" s="26"/>
      <c r="X124" s="26"/>
      <c r="Y124" s="26"/>
    </row>
    <row r="125" spans="1:25" ht="18" customHeight="1" x14ac:dyDescent="0.25">
      <c r="A125" s="57" t="str">
        <f>IF(Tabla74[[#This Row],[APELLIDOS Y NOMBRE
PLANTILLA CON DISCAPACIDAD]]="","",IF(AND(J125&gt;99,J125&lt;400),IF(OR(L125&gt;=65,IFERROR(SEARCH("PSÍQUICA",M125,1),0)&gt;0),IF(OR(D125="MUJER",F125&gt;44.99),60,55),50),IF(OR(L125&gt;=65,IFERROR(SEARCH("PSÍQUICA",M125,1),0)&gt;0),50,IF(B125="","",40))))</f>
        <v/>
      </c>
      <c r="B125" s="48"/>
      <c r="C125" s="48"/>
      <c r="D125" s="48"/>
      <c r="E125" s="49"/>
      <c r="F125" s="57" t="str">
        <f t="shared" ca="1" si="1"/>
        <v/>
      </c>
      <c r="G125" s="58"/>
      <c r="H125" s="48"/>
      <c r="I125" s="48"/>
      <c r="J125" s="51"/>
      <c r="K125" s="64"/>
      <c r="L125" s="63"/>
      <c r="M125" s="48"/>
      <c r="N125" s="48"/>
      <c r="O125" s="48"/>
      <c r="P125" s="48"/>
      <c r="Q125" s="28">
        <f>IF(COUNTIF(C:C,C125)&gt;1,IF(C125=#REF!,0,1),COUNTIF(C:C,C125))</f>
        <v>0</v>
      </c>
      <c r="R125" s="26"/>
      <c r="S125" s="26"/>
      <c r="T125" s="26"/>
      <c r="U125" s="26"/>
      <c r="V125" s="26"/>
      <c r="W125" s="26"/>
      <c r="X125" s="26"/>
      <c r="Y125" s="26"/>
    </row>
    <row r="126" spans="1:25" ht="18" customHeight="1" x14ac:dyDescent="0.25">
      <c r="A126" s="57" t="str">
        <f>IF(Tabla74[[#This Row],[APELLIDOS Y NOMBRE
PLANTILLA CON DISCAPACIDAD]]="","",IF(AND(J126&gt;99,J126&lt;400),IF(OR(L126&gt;=65,IFERROR(SEARCH("PSÍQUICA",M126,1),0)&gt;0),IF(OR(D126="MUJER",F126&gt;44.99),60,55),50),IF(OR(L126&gt;=65,IFERROR(SEARCH("PSÍQUICA",M126,1),0)&gt;0),50,IF(B126="","",40))))</f>
        <v/>
      </c>
      <c r="B126" s="48"/>
      <c r="C126" s="48"/>
      <c r="D126" s="48"/>
      <c r="E126" s="49"/>
      <c r="F126" s="57" t="str">
        <f t="shared" ca="1" si="1"/>
        <v/>
      </c>
      <c r="G126" s="58"/>
      <c r="H126" s="48"/>
      <c r="I126" s="48"/>
      <c r="J126" s="51"/>
      <c r="K126" s="64"/>
      <c r="L126" s="63"/>
      <c r="M126" s="48"/>
      <c r="N126" s="48"/>
      <c r="O126" s="48"/>
      <c r="P126" s="48"/>
      <c r="Q126" s="28">
        <f>IF(COUNTIF(C:C,C126)&gt;1,IF(C126=#REF!,0,1),COUNTIF(C:C,C126))</f>
        <v>0</v>
      </c>
      <c r="R126" s="26"/>
      <c r="S126" s="26"/>
      <c r="T126" s="26"/>
      <c r="U126" s="26"/>
      <c r="V126" s="26"/>
      <c r="W126" s="26"/>
      <c r="X126" s="26"/>
      <c r="Y126" s="26"/>
    </row>
    <row r="127" spans="1:25" ht="18" customHeight="1" x14ac:dyDescent="0.25">
      <c r="A127" s="57" t="str">
        <f>IF(Tabla74[[#This Row],[APELLIDOS Y NOMBRE
PLANTILLA CON DISCAPACIDAD]]="","",IF(AND(J127&gt;99,J127&lt;400),IF(OR(L127&gt;=65,IFERROR(SEARCH("PSÍQUICA",M127,1),0)&gt;0),IF(OR(D127="MUJER",F127&gt;44.99),60,55),50),IF(OR(L127&gt;=65,IFERROR(SEARCH("PSÍQUICA",M127,1),0)&gt;0),50,IF(B127="","",40))))</f>
        <v/>
      </c>
      <c r="B127" s="48"/>
      <c r="C127" s="48"/>
      <c r="D127" s="48"/>
      <c r="E127" s="49"/>
      <c r="F127" s="57" t="str">
        <f t="shared" ca="1" si="1"/>
        <v/>
      </c>
      <c r="G127" s="58"/>
      <c r="H127" s="48"/>
      <c r="I127" s="48"/>
      <c r="J127" s="51"/>
      <c r="K127" s="64"/>
      <c r="L127" s="63"/>
      <c r="M127" s="48"/>
      <c r="N127" s="48"/>
      <c r="O127" s="48"/>
      <c r="P127" s="48"/>
      <c r="Q127" s="28">
        <f>IF(COUNTIF(C:C,C127)&gt;1,IF(C127=#REF!,0,1),COUNTIF(C:C,C127))</f>
        <v>0</v>
      </c>
      <c r="R127" s="26"/>
      <c r="S127" s="26"/>
      <c r="T127" s="26"/>
      <c r="U127" s="26"/>
      <c r="V127" s="26"/>
      <c r="W127" s="26"/>
      <c r="X127" s="26"/>
      <c r="Y127" s="26"/>
    </row>
    <row r="128" spans="1:25" ht="18" customHeight="1" x14ac:dyDescent="0.25">
      <c r="A128" s="57" t="str">
        <f>IF(Tabla74[[#This Row],[APELLIDOS Y NOMBRE
PLANTILLA CON DISCAPACIDAD]]="","",IF(AND(J128&gt;99,J128&lt;400),IF(OR(L128&gt;=65,IFERROR(SEARCH("PSÍQUICA",M128,1),0)&gt;0),IF(OR(D128="MUJER",F128&gt;44.99),60,55),50),IF(OR(L128&gt;=65,IFERROR(SEARCH("PSÍQUICA",M128,1),0)&gt;0),50,IF(B128="","",40))))</f>
        <v/>
      </c>
      <c r="B128" s="48"/>
      <c r="C128" s="48"/>
      <c r="D128" s="48"/>
      <c r="E128" s="49"/>
      <c r="F128" s="57" t="str">
        <f t="shared" ca="1" si="1"/>
        <v/>
      </c>
      <c r="G128" s="58"/>
      <c r="H128" s="48"/>
      <c r="I128" s="48"/>
      <c r="J128" s="51"/>
      <c r="K128" s="64"/>
      <c r="L128" s="63"/>
      <c r="M128" s="48"/>
      <c r="N128" s="48"/>
      <c r="O128" s="48"/>
      <c r="P128" s="48"/>
      <c r="Q128" s="28">
        <f>IF(COUNTIF(C:C,C128)&gt;1,IF(C128=#REF!,0,1),COUNTIF(C:C,C128))</f>
        <v>0</v>
      </c>
      <c r="R128" s="26"/>
      <c r="S128" s="26"/>
      <c r="T128" s="26"/>
      <c r="U128" s="26"/>
      <c r="V128" s="26"/>
      <c r="W128" s="26"/>
      <c r="X128" s="26"/>
      <c r="Y128" s="26"/>
    </row>
    <row r="129" spans="1:25" ht="18" customHeight="1" x14ac:dyDescent="0.25">
      <c r="A129" s="57" t="str">
        <f>IF(Tabla74[[#This Row],[APELLIDOS Y NOMBRE
PLANTILLA CON DISCAPACIDAD]]="","",IF(AND(J129&gt;99,J129&lt;400),IF(OR(L129&gt;=65,IFERROR(SEARCH("PSÍQUICA",M129,1),0)&gt;0),IF(OR(D129="MUJER",F129&gt;44.99),60,55),50),IF(OR(L129&gt;=65,IFERROR(SEARCH("PSÍQUICA",M129,1),0)&gt;0),50,IF(B129="","",40))))</f>
        <v/>
      </c>
      <c r="B129" s="48"/>
      <c r="C129" s="48"/>
      <c r="D129" s="48"/>
      <c r="E129" s="49"/>
      <c r="F129" s="57" t="str">
        <f t="shared" ca="1" si="1"/>
        <v/>
      </c>
      <c r="G129" s="58"/>
      <c r="H129" s="48"/>
      <c r="I129" s="48"/>
      <c r="J129" s="51"/>
      <c r="K129" s="64"/>
      <c r="L129" s="63"/>
      <c r="M129" s="48"/>
      <c r="N129" s="48"/>
      <c r="O129" s="48"/>
      <c r="P129" s="48"/>
      <c r="Q129" s="28">
        <f>IF(COUNTIF(C:C,C129)&gt;1,IF(C129=#REF!,0,1),COUNTIF(C:C,C129))</f>
        <v>0</v>
      </c>
      <c r="R129" s="26"/>
      <c r="S129" s="26"/>
      <c r="T129" s="26"/>
      <c r="U129" s="26"/>
      <c r="V129" s="26"/>
      <c r="W129" s="26"/>
      <c r="X129" s="26"/>
      <c r="Y129" s="26"/>
    </row>
    <row r="130" spans="1:25" ht="18" customHeight="1" x14ac:dyDescent="0.25">
      <c r="A130" s="57" t="str">
        <f>IF(Tabla74[[#This Row],[APELLIDOS Y NOMBRE
PLANTILLA CON DISCAPACIDAD]]="","",IF(AND(J130&gt;99,J130&lt;400),IF(OR(L130&gt;=65,IFERROR(SEARCH("PSÍQUICA",M130,1),0)&gt;0),IF(OR(D130="MUJER",F130&gt;44.99),60,55),50),IF(OR(L130&gt;=65,IFERROR(SEARCH("PSÍQUICA",M130,1),0)&gt;0),50,IF(B130="","",40))))</f>
        <v/>
      </c>
      <c r="B130" s="48"/>
      <c r="C130" s="48"/>
      <c r="D130" s="48"/>
      <c r="E130" s="49"/>
      <c r="F130" s="57" t="str">
        <f t="shared" ca="1" si="1"/>
        <v/>
      </c>
      <c r="G130" s="58"/>
      <c r="H130" s="48"/>
      <c r="I130" s="48"/>
      <c r="J130" s="51"/>
      <c r="K130" s="64"/>
      <c r="L130" s="63"/>
      <c r="M130" s="48"/>
      <c r="N130" s="48"/>
      <c r="O130" s="48"/>
      <c r="P130" s="48"/>
      <c r="Q130" s="28">
        <f>IF(COUNTIF(C:C,C130)&gt;1,IF(C130=#REF!,0,1),COUNTIF(C:C,C130))</f>
        <v>0</v>
      </c>
      <c r="R130" s="26"/>
      <c r="S130" s="26"/>
      <c r="T130" s="26"/>
      <c r="U130" s="26"/>
      <c r="V130" s="26"/>
      <c r="W130" s="26"/>
      <c r="X130" s="26"/>
      <c r="Y130" s="26"/>
    </row>
    <row r="131" spans="1:25" ht="18" customHeight="1" x14ac:dyDescent="0.25">
      <c r="A131" s="57" t="str">
        <f>IF(Tabla74[[#This Row],[APELLIDOS Y NOMBRE
PLANTILLA CON DISCAPACIDAD]]="","",IF(AND(J131&gt;99,J131&lt;400),IF(OR(L131&gt;=65,IFERROR(SEARCH("PSÍQUICA",M131,1),0)&gt;0),IF(OR(D131="MUJER",F131&gt;44.99),60,55),50),IF(OR(L131&gt;=65,IFERROR(SEARCH("PSÍQUICA",M131,1),0)&gt;0),50,IF(B131="","",40))))</f>
        <v/>
      </c>
      <c r="B131" s="48"/>
      <c r="C131" s="48"/>
      <c r="D131" s="48"/>
      <c r="E131" s="49"/>
      <c r="F131" s="57" t="str">
        <f t="shared" ref="F131:F194" ca="1" si="2">IF(ISBLANK(E131),"",(YEAR(NOW())-YEAR(E131)))</f>
        <v/>
      </c>
      <c r="G131" s="58"/>
      <c r="H131" s="48"/>
      <c r="I131" s="48"/>
      <c r="J131" s="51"/>
      <c r="K131" s="64"/>
      <c r="L131" s="63"/>
      <c r="M131" s="48"/>
      <c r="N131" s="48"/>
      <c r="O131" s="48"/>
      <c r="P131" s="48"/>
      <c r="Q131" s="28">
        <f>IF(COUNTIF(C:C,C131)&gt;1,IF(C131=#REF!,0,1),COUNTIF(C:C,C131))</f>
        <v>0</v>
      </c>
      <c r="R131" s="26"/>
      <c r="S131" s="26"/>
      <c r="T131" s="26"/>
      <c r="U131" s="26"/>
      <c r="V131" s="26"/>
      <c r="W131" s="26"/>
      <c r="X131" s="26"/>
      <c r="Y131" s="26"/>
    </row>
    <row r="132" spans="1:25" ht="18" customHeight="1" x14ac:dyDescent="0.25">
      <c r="A132" s="57" t="str">
        <f>IF(Tabla74[[#This Row],[APELLIDOS Y NOMBRE
PLANTILLA CON DISCAPACIDAD]]="","",IF(AND(J132&gt;99,J132&lt;400),IF(OR(L132&gt;=65,IFERROR(SEARCH("PSÍQUICA",M132,1),0)&gt;0),IF(OR(D132="MUJER",F132&gt;44.99),60,55),50),IF(OR(L132&gt;=65,IFERROR(SEARCH("PSÍQUICA",M132,1),0)&gt;0),50,IF(B132="","",40))))</f>
        <v/>
      </c>
      <c r="B132" s="48"/>
      <c r="C132" s="48"/>
      <c r="D132" s="48"/>
      <c r="E132" s="49"/>
      <c r="F132" s="57" t="str">
        <f t="shared" ca="1" si="2"/>
        <v/>
      </c>
      <c r="G132" s="58"/>
      <c r="H132" s="48"/>
      <c r="I132" s="48"/>
      <c r="J132" s="51"/>
      <c r="K132" s="64"/>
      <c r="L132" s="63"/>
      <c r="M132" s="48"/>
      <c r="N132" s="48"/>
      <c r="O132" s="48"/>
      <c r="P132" s="48"/>
      <c r="Q132" s="28">
        <f>IF(COUNTIF(C:C,C132)&gt;1,IF(C132=#REF!,0,1),COUNTIF(C:C,C132))</f>
        <v>0</v>
      </c>
      <c r="R132" s="26"/>
      <c r="S132" s="26"/>
      <c r="T132" s="26"/>
      <c r="U132" s="26"/>
      <c r="V132" s="26"/>
      <c r="W132" s="26"/>
      <c r="X132" s="26"/>
      <c r="Y132" s="26"/>
    </row>
    <row r="133" spans="1:25" ht="18" customHeight="1" x14ac:dyDescent="0.25">
      <c r="A133" s="57" t="str">
        <f>IF(Tabla74[[#This Row],[APELLIDOS Y NOMBRE
PLANTILLA CON DISCAPACIDAD]]="","",IF(AND(J133&gt;99,J133&lt;400),IF(OR(L133&gt;=65,IFERROR(SEARCH("PSÍQUICA",M133,1),0)&gt;0),IF(OR(D133="MUJER",F133&gt;44.99),60,55),50),IF(OR(L133&gt;=65,IFERROR(SEARCH("PSÍQUICA",M133,1),0)&gt;0),50,IF(B133="","",40))))</f>
        <v/>
      </c>
      <c r="B133" s="48"/>
      <c r="C133" s="48"/>
      <c r="D133" s="48"/>
      <c r="E133" s="49"/>
      <c r="F133" s="57" t="str">
        <f t="shared" ca="1" si="2"/>
        <v/>
      </c>
      <c r="G133" s="58"/>
      <c r="H133" s="48"/>
      <c r="I133" s="48"/>
      <c r="J133" s="51"/>
      <c r="K133" s="64"/>
      <c r="L133" s="63"/>
      <c r="M133" s="48"/>
      <c r="N133" s="48"/>
      <c r="O133" s="48"/>
      <c r="P133" s="48"/>
      <c r="Q133" s="28">
        <f>IF(COUNTIF(C:C,C133)&gt;1,IF(C133=#REF!,0,1),COUNTIF(C:C,C133))</f>
        <v>0</v>
      </c>
      <c r="R133" s="26"/>
      <c r="S133" s="26"/>
      <c r="T133" s="26"/>
      <c r="U133" s="26"/>
      <c r="V133" s="26"/>
      <c r="W133" s="26"/>
      <c r="X133" s="26"/>
      <c r="Y133" s="26"/>
    </row>
    <row r="134" spans="1:25" ht="18" customHeight="1" x14ac:dyDescent="0.25">
      <c r="A134" s="57" t="str">
        <f>IF(Tabla74[[#This Row],[APELLIDOS Y NOMBRE
PLANTILLA CON DISCAPACIDAD]]="","",IF(AND(J134&gt;99,J134&lt;400),IF(OR(L134&gt;=65,IFERROR(SEARCH("PSÍQUICA",M134,1),0)&gt;0),IF(OR(D134="MUJER",F134&gt;44.99),60,55),50),IF(OR(L134&gt;=65,IFERROR(SEARCH("PSÍQUICA",M134,1),0)&gt;0),50,IF(B134="","",40))))</f>
        <v/>
      </c>
      <c r="B134" s="48"/>
      <c r="C134" s="48"/>
      <c r="D134" s="48"/>
      <c r="E134" s="49"/>
      <c r="F134" s="57" t="str">
        <f t="shared" ca="1" si="2"/>
        <v/>
      </c>
      <c r="G134" s="58"/>
      <c r="H134" s="48"/>
      <c r="I134" s="48"/>
      <c r="J134" s="51"/>
      <c r="K134" s="64"/>
      <c r="L134" s="63"/>
      <c r="M134" s="48"/>
      <c r="N134" s="48"/>
      <c r="O134" s="48"/>
      <c r="P134" s="48"/>
      <c r="Q134" s="28">
        <f>IF(COUNTIF(C:C,C134)&gt;1,IF(C134=#REF!,0,1),COUNTIF(C:C,C134))</f>
        <v>0</v>
      </c>
      <c r="R134" s="26"/>
      <c r="S134" s="26"/>
      <c r="T134" s="26"/>
      <c r="U134" s="26"/>
      <c r="V134" s="26"/>
      <c r="W134" s="26"/>
      <c r="X134" s="26"/>
      <c r="Y134" s="26"/>
    </row>
    <row r="135" spans="1:25" ht="18" customHeight="1" x14ac:dyDescent="0.25">
      <c r="A135" s="57" t="str">
        <f>IF(Tabla74[[#This Row],[APELLIDOS Y NOMBRE
PLANTILLA CON DISCAPACIDAD]]="","",IF(AND(J135&gt;99,J135&lt;400),IF(OR(L135&gt;=65,IFERROR(SEARCH("PSÍQUICA",M135,1),0)&gt;0),IF(OR(D135="MUJER",F135&gt;44.99),60,55),50),IF(OR(L135&gt;=65,IFERROR(SEARCH("PSÍQUICA",M135,1),0)&gt;0),50,IF(B135="","",40))))</f>
        <v/>
      </c>
      <c r="B135" s="48"/>
      <c r="C135" s="48"/>
      <c r="D135" s="48"/>
      <c r="E135" s="49"/>
      <c r="F135" s="57" t="str">
        <f t="shared" ca="1" si="2"/>
        <v/>
      </c>
      <c r="G135" s="58"/>
      <c r="H135" s="48"/>
      <c r="I135" s="48"/>
      <c r="J135" s="51"/>
      <c r="K135" s="64"/>
      <c r="L135" s="63"/>
      <c r="M135" s="48"/>
      <c r="N135" s="48"/>
      <c r="O135" s="48"/>
      <c r="P135" s="48"/>
      <c r="Q135" s="28">
        <f>IF(COUNTIF(C:C,C135)&gt;1,IF(C135=#REF!,0,1),COUNTIF(C:C,C135))</f>
        <v>0</v>
      </c>
      <c r="R135" s="26"/>
      <c r="S135" s="26"/>
      <c r="T135" s="26"/>
      <c r="U135" s="26"/>
      <c r="V135" s="26"/>
      <c r="W135" s="26"/>
      <c r="X135" s="26"/>
      <c r="Y135" s="26"/>
    </row>
    <row r="136" spans="1:25" ht="18" customHeight="1" x14ac:dyDescent="0.25">
      <c r="A136" s="57" t="str">
        <f>IF(Tabla74[[#This Row],[APELLIDOS Y NOMBRE
PLANTILLA CON DISCAPACIDAD]]="","",IF(AND(J136&gt;99,J136&lt;400),IF(OR(L136&gt;=65,IFERROR(SEARCH("PSÍQUICA",M136,1),0)&gt;0),IF(OR(D136="MUJER",F136&gt;44.99),60,55),50),IF(OR(L136&gt;=65,IFERROR(SEARCH("PSÍQUICA",M136,1),0)&gt;0),50,IF(B136="","",40))))</f>
        <v/>
      </c>
      <c r="B136" s="48"/>
      <c r="C136" s="48"/>
      <c r="D136" s="48"/>
      <c r="E136" s="49"/>
      <c r="F136" s="57" t="str">
        <f t="shared" ca="1" si="2"/>
        <v/>
      </c>
      <c r="G136" s="58"/>
      <c r="H136" s="48"/>
      <c r="I136" s="48"/>
      <c r="J136" s="51"/>
      <c r="K136" s="64"/>
      <c r="L136" s="63"/>
      <c r="M136" s="48"/>
      <c r="N136" s="48"/>
      <c r="O136" s="48"/>
      <c r="P136" s="48"/>
      <c r="Q136" s="28">
        <f>IF(COUNTIF(C:C,C136)&gt;1,IF(C136=#REF!,0,1),COUNTIF(C:C,C136))</f>
        <v>0</v>
      </c>
      <c r="R136" s="26"/>
      <c r="S136" s="26"/>
      <c r="T136" s="26"/>
      <c r="U136" s="26"/>
      <c r="V136" s="26"/>
      <c r="W136" s="26"/>
      <c r="X136" s="26"/>
      <c r="Y136" s="26"/>
    </row>
    <row r="137" spans="1:25" ht="18" customHeight="1" x14ac:dyDescent="0.25">
      <c r="A137" s="57" t="str">
        <f>IF(Tabla74[[#This Row],[APELLIDOS Y NOMBRE
PLANTILLA CON DISCAPACIDAD]]="","",IF(AND(J137&gt;99,J137&lt;400),IF(OR(L137&gt;=65,IFERROR(SEARCH("PSÍQUICA",M137,1),0)&gt;0),IF(OR(D137="MUJER",F137&gt;44.99),60,55),50),IF(OR(L137&gt;=65,IFERROR(SEARCH("PSÍQUICA",M137,1),0)&gt;0),50,IF(B137="","",40))))</f>
        <v/>
      </c>
      <c r="B137" s="48"/>
      <c r="C137" s="48"/>
      <c r="D137" s="48"/>
      <c r="E137" s="49"/>
      <c r="F137" s="57" t="str">
        <f t="shared" ca="1" si="2"/>
        <v/>
      </c>
      <c r="G137" s="58"/>
      <c r="H137" s="48"/>
      <c r="I137" s="48"/>
      <c r="J137" s="51"/>
      <c r="K137" s="64"/>
      <c r="L137" s="63"/>
      <c r="M137" s="48"/>
      <c r="N137" s="48"/>
      <c r="O137" s="48"/>
      <c r="P137" s="48"/>
      <c r="Q137" s="28">
        <f>IF(COUNTIF(C:C,C137)&gt;1,IF(C137=#REF!,0,1),COUNTIF(C:C,C137))</f>
        <v>0</v>
      </c>
      <c r="R137" s="26"/>
      <c r="S137" s="26"/>
      <c r="T137" s="26"/>
      <c r="U137" s="26"/>
      <c r="V137" s="26"/>
      <c r="W137" s="26"/>
      <c r="X137" s="26"/>
      <c r="Y137" s="26"/>
    </row>
    <row r="138" spans="1:25" ht="18" customHeight="1" x14ac:dyDescent="0.25">
      <c r="A138" s="57" t="str">
        <f>IF(Tabla74[[#This Row],[APELLIDOS Y NOMBRE
PLANTILLA CON DISCAPACIDAD]]="","",IF(AND(J138&gt;99,J138&lt;400),IF(OR(L138&gt;=65,IFERROR(SEARCH("PSÍQUICA",M138,1),0)&gt;0),IF(OR(D138="MUJER",F138&gt;44.99),60,55),50),IF(OR(L138&gt;=65,IFERROR(SEARCH("PSÍQUICA",M138,1),0)&gt;0),50,IF(B138="","",40))))</f>
        <v/>
      </c>
      <c r="B138" s="48"/>
      <c r="C138" s="48"/>
      <c r="D138" s="48"/>
      <c r="E138" s="49"/>
      <c r="F138" s="57" t="str">
        <f t="shared" ca="1" si="2"/>
        <v/>
      </c>
      <c r="G138" s="58"/>
      <c r="H138" s="48"/>
      <c r="I138" s="48"/>
      <c r="J138" s="51"/>
      <c r="K138" s="64"/>
      <c r="L138" s="63"/>
      <c r="M138" s="48"/>
      <c r="N138" s="48"/>
      <c r="O138" s="48"/>
      <c r="P138" s="48"/>
      <c r="Q138" s="28">
        <f>IF(COUNTIF(C:C,C138)&gt;1,IF(C138=#REF!,0,1),COUNTIF(C:C,C138))</f>
        <v>0</v>
      </c>
      <c r="R138" s="26"/>
      <c r="S138" s="26"/>
      <c r="T138" s="26"/>
      <c r="U138" s="26"/>
      <c r="V138" s="26"/>
      <c r="W138" s="26"/>
      <c r="X138" s="26"/>
      <c r="Y138" s="26"/>
    </row>
    <row r="139" spans="1:25" ht="18" customHeight="1" x14ac:dyDescent="0.25">
      <c r="A139" s="57" t="str">
        <f>IF(Tabla74[[#This Row],[APELLIDOS Y NOMBRE
PLANTILLA CON DISCAPACIDAD]]="","",IF(AND(J139&gt;99,J139&lt;400),IF(OR(L139&gt;=65,IFERROR(SEARCH("PSÍQUICA",M139,1),0)&gt;0),IF(OR(D139="MUJER",F139&gt;44.99),60,55),50),IF(OR(L139&gt;=65,IFERROR(SEARCH("PSÍQUICA",M139,1),0)&gt;0),50,IF(B139="","",40))))</f>
        <v/>
      </c>
      <c r="B139" s="48"/>
      <c r="C139" s="48"/>
      <c r="D139" s="48"/>
      <c r="E139" s="49"/>
      <c r="F139" s="57" t="str">
        <f t="shared" ca="1" si="2"/>
        <v/>
      </c>
      <c r="G139" s="58"/>
      <c r="H139" s="48"/>
      <c r="I139" s="48"/>
      <c r="J139" s="51"/>
      <c r="K139" s="64"/>
      <c r="L139" s="63"/>
      <c r="M139" s="48"/>
      <c r="N139" s="48"/>
      <c r="O139" s="48"/>
      <c r="P139" s="48"/>
      <c r="Q139" s="28">
        <f>IF(COUNTIF(C:C,C139)&gt;1,IF(C139=#REF!,0,1),COUNTIF(C:C,C139))</f>
        <v>0</v>
      </c>
      <c r="R139" s="26"/>
      <c r="S139" s="26"/>
      <c r="T139" s="26"/>
      <c r="U139" s="26"/>
      <c r="V139" s="26"/>
      <c r="W139" s="26"/>
      <c r="X139" s="26"/>
      <c r="Y139" s="26"/>
    </row>
    <row r="140" spans="1:25" ht="18" customHeight="1" x14ac:dyDescent="0.25">
      <c r="A140" s="57" t="str">
        <f>IF(Tabla74[[#This Row],[APELLIDOS Y NOMBRE
PLANTILLA CON DISCAPACIDAD]]="","",IF(AND(J140&gt;99,J140&lt;400),IF(OR(L140&gt;=65,IFERROR(SEARCH("PSÍQUICA",M140,1),0)&gt;0),IF(OR(D140="MUJER",F140&gt;44.99),60,55),50),IF(OR(L140&gt;=65,IFERROR(SEARCH("PSÍQUICA",M140,1),0)&gt;0),50,IF(B140="","",40))))</f>
        <v/>
      </c>
      <c r="B140" s="48"/>
      <c r="C140" s="48"/>
      <c r="D140" s="48"/>
      <c r="E140" s="49"/>
      <c r="F140" s="57" t="str">
        <f t="shared" ca="1" si="2"/>
        <v/>
      </c>
      <c r="G140" s="58"/>
      <c r="H140" s="48"/>
      <c r="I140" s="48"/>
      <c r="J140" s="51"/>
      <c r="K140" s="64"/>
      <c r="L140" s="63"/>
      <c r="M140" s="48"/>
      <c r="N140" s="48"/>
      <c r="O140" s="48"/>
      <c r="P140" s="48"/>
      <c r="Q140" s="28">
        <f>IF(COUNTIF(C:C,C140)&gt;1,IF(C140=#REF!,0,1),COUNTIF(C:C,C140))</f>
        <v>0</v>
      </c>
      <c r="R140" s="26"/>
      <c r="S140" s="26"/>
      <c r="T140" s="26"/>
      <c r="U140" s="26"/>
      <c r="V140" s="26"/>
      <c r="W140" s="26"/>
      <c r="X140" s="26"/>
      <c r="Y140" s="26"/>
    </row>
    <row r="141" spans="1:25" ht="18" customHeight="1" x14ac:dyDescent="0.25">
      <c r="A141" s="57" t="str">
        <f>IF(Tabla74[[#This Row],[APELLIDOS Y NOMBRE
PLANTILLA CON DISCAPACIDAD]]="","",IF(AND(J141&gt;99,J141&lt;400),IF(OR(L141&gt;=65,IFERROR(SEARCH("PSÍQUICA",M141,1),0)&gt;0),IF(OR(D141="MUJER",F141&gt;44.99),60,55),50),IF(OR(L141&gt;=65,IFERROR(SEARCH("PSÍQUICA",M141,1),0)&gt;0),50,IF(B141="","",40))))</f>
        <v/>
      </c>
      <c r="B141" s="48"/>
      <c r="C141" s="48"/>
      <c r="D141" s="48"/>
      <c r="E141" s="49"/>
      <c r="F141" s="57" t="str">
        <f t="shared" ca="1" si="2"/>
        <v/>
      </c>
      <c r="G141" s="58"/>
      <c r="H141" s="48"/>
      <c r="I141" s="48"/>
      <c r="J141" s="51"/>
      <c r="K141" s="64"/>
      <c r="L141" s="63"/>
      <c r="M141" s="48"/>
      <c r="N141" s="48"/>
      <c r="O141" s="48"/>
      <c r="P141" s="48"/>
      <c r="Q141" s="28">
        <f>IF(COUNTIF(C:C,C141)&gt;1,IF(C141=#REF!,0,1),COUNTIF(C:C,C141))</f>
        <v>0</v>
      </c>
      <c r="R141" s="26"/>
      <c r="S141" s="26"/>
      <c r="T141" s="26"/>
      <c r="U141" s="26"/>
      <c r="V141" s="26"/>
      <c r="W141" s="26"/>
      <c r="X141" s="26"/>
      <c r="Y141" s="26"/>
    </row>
    <row r="142" spans="1:25" ht="18" customHeight="1" x14ac:dyDescent="0.25">
      <c r="A142" s="57" t="str">
        <f>IF(Tabla74[[#This Row],[APELLIDOS Y NOMBRE
PLANTILLA CON DISCAPACIDAD]]="","",IF(AND(J142&gt;99,J142&lt;400),IF(OR(L142&gt;=65,IFERROR(SEARCH("PSÍQUICA",M142,1),0)&gt;0),IF(OR(D142="MUJER",F142&gt;44.99),60,55),50),IF(OR(L142&gt;=65,IFERROR(SEARCH("PSÍQUICA",M142,1),0)&gt;0),50,IF(B142="","",40))))</f>
        <v/>
      </c>
      <c r="B142" s="48"/>
      <c r="C142" s="48"/>
      <c r="D142" s="48"/>
      <c r="E142" s="49"/>
      <c r="F142" s="57" t="str">
        <f t="shared" ca="1" si="2"/>
        <v/>
      </c>
      <c r="G142" s="58"/>
      <c r="H142" s="48"/>
      <c r="I142" s="48"/>
      <c r="J142" s="51"/>
      <c r="K142" s="64"/>
      <c r="L142" s="63"/>
      <c r="M142" s="48"/>
      <c r="N142" s="48"/>
      <c r="O142" s="48"/>
      <c r="P142" s="48"/>
      <c r="Q142" s="28">
        <f>IF(COUNTIF(C:C,C142)&gt;1,IF(C142=#REF!,0,1),COUNTIF(C:C,C142))</f>
        <v>0</v>
      </c>
      <c r="R142" s="26"/>
      <c r="S142" s="26"/>
      <c r="T142" s="26"/>
      <c r="U142" s="26"/>
      <c r="V142" s="26"/>
      <c r="W142" s="26"/>
      <c r="X142" s="26"/>
      <c r="Y142" s="26"/>
    </row>
    <row r="143" spans="1:25" ht="18" customHeight="1" x14ac:dyDescent="0.25">
      <c r="A143" s="57" t="str">
        <f>IF(Tabla74[[#This Row],[APELLIDOS Y NOMBRE
PLANTILLA CON DISCAPACIDAD]]="","",IF(AND(J143&gt;99,J143&lt;400),IF(OR(L143&gt;=65,IFERROR(SEARCH("PSÍQUICA",M143,1),0)&gt;0),IF(OR(D143="MUJER",F143&gt;44.99),60,55),50),IF(OR(L143&gt;=65,IFERROR(SEARCH("PSÍQUICA",M143,1),0)&gt;0),50,IF(B143="","",40))))</f>
        <v/>
      </c>
      <c r="B143" s="48"/>
      <c r="C143" s="48"/>
      <c r="D143" s="48"/>
      <c r="E143" s="49"/>
      <c r="F143" s="57" t="str">
        <f t="shared" ca="1" si="2"/>
        <v/>
      </c>
      <c r="G143" s="58"/>
      <c r="H143" s="48"/>
      <c r="I143" s="48"/>
      <c r="J143" s="51"/>
      <c r="K143" s="64"/>
      <c r="L143" s="63"/>
      <c r="M143" s="48"/>
      <c r="N143" s="48"/>
      <c r="O143" s="48"/>
      <c r="P143" s="48"/>
      <c r="Q143" s="28">
        <f>IF(COUNTIF(C:C,C143)&gt;1,IF(C143=#REF!,0,1),COUNTIF(C:C,C143))</f>
        <v>0</v>
      </c>
      <c r="R143" s="26"/>
      <c r="S143" s="26"/>
      <c r="T143" s="26"/>
      <c r="U143" s="26"/>
      <c r="V143" s="26"/>
      <c r="W143" s="26"/>
      <c r="X143" s="26"/>
      <c r="Y143" s="26"/>
    </row>
    <row r="144" spans="1:25" ht="18" customHeight="1" x14ac:dyDescent="0.25">
      <c r="A144" s="57" t="str">
        <f>IF(Tabla74[[#This Row],[APELLIDOS Y NOMBRE
PLANTILLA CON DISCAPACIDAD]]="","",IF(AND(J144&gt;99,J144&lt;400),IF(OR(L144&gt;=65,IFERROR(SEARCH("PSÍQUICA",M144,1),0)&gt;0),IF(OR(D144="MUJER",F144&gt;44.99),60,55),50),IF(OR(L144&gt;=65,IFERROR(SEARCH("PSÍQUICA",M144,1),0)&gt;0),50,IF(B144="","",40))))</f>
        <v/>
      </c>
      <c r="B144" s="48"/>
      <c r="C144" s="48"/>
      <c r="D144" s="48"/>
      <c r="E144" s="49"/>
      <c r="F144" s="57" t="str">
        <f t="shared" ca="1" si="2"/>
        <v/>
      </c>
      <c r="G144" s="58"/>
      <c r="H144" s="48"/>
      <c r="I144" s="48"/>
      <c r="J144" s="51"/>
      <c r="K144" s="64"/>
      <c r="L144" s="63"/>
      <c r="M144" s="48"/>
      <c r="N144" s="48"/>
      <c r="O144" s="48"/>
      <c r="P144" s="48"/>
      <c r="Q144" s="28">
        <f>IF(COUNTIF(C:C,C144)&gt;1,IF(C144=#REF!,0,1),COUNTIF(C:C,C144))</f>
        <v>0</v>
      </c>
      <c r="R144" s="26"/>
      <c r="S144" s="26"/>
      <c r="T144" s="26"/>
      <c r="U144" s="26"/>
      <c r="V144" s="26"/>
      <c r="W144" s="26"/>
      <c r="X144" s="26"/>
      <c r="Y144" s="26"/>
    </row>
    <row r="145" spans="1:25" ht="18" customHeight="1" x14ac:dyDescent="0.25">
      <c r="A145" s="57" t="str">
        <f>IF(Tabla74[[#This Row],[APELLIDOS Y NOMBRE
PLANTILLA CON DISCAPACIDAD]]="","",IF(AND(J145&gt;99,J145&lt;400),IF(OR(L145&gt;=65,IFERROR(SEARCH("PSÍQUICA",M145,1),0)&gt;0),IF(OR(D145="MUJER",F145&gt;44.99),60,55),50),IF(OR(L145&gt;=65,IFERROR(SEARCH("PSÍQUICA",M145,1),0)&gt;0),50,IF(B145="","",40))))</f>
        <v/>
      </c>
      <c r="B145" s="48"/>
      <c r="C145" s="48"/>
      <c r="D145" s="48"/>
      <c r="E145" s="49"/>
      <c r="F145" s="57" t="str">
        <f t="shared" ca="1" si="2"/>
        <v/>
      </c>
      <c r="G145" s="58"/>
      <c r="H145" s="48"/>
      <c r="I145" s="48"/>
      <c r="J145" s="51"/>
      <c r="K145" s="64"/>
      <c r="L145" s="63"/>
      <c r="M145" s="48"/>
      <c r="N145" s="48"/>
      <c r="O145" s="48"/>
      <c r="P145" s="48"/>
      <c r="Q145" s="28">
        <f>IF(COUNTIF(C:C,C145)&gt;1,IF(C145=#REF!,0,1),COUNTIF(C:C,C145))</f>
        <v>0</v>
      </c>
      <c r="R145" s="26"/>
      <c r="S145" s="26"/>
      <c r="T145" s="26"/>
      <c r="U145" s="26"/>
      <c r="V145" s="26"/>
      <c r="W145" s="26"/>
      <c r="X145" s="26"/>
      <c r="Y145" s="26"/>
    </row>
    <row r="146" spans="1:25" ht="18" customHeight="1" x14ac:dyDescent="0.25">
      <c r="A146" s="57" t="str">
        <f>IF(Tabla74[[#This Row],[APELLIDOS Y NOMBRE
PLANTILLA CON DISCAPACIDAD]]="","",IF(AND(J146&gt;99,J146&lt;400),IF(OR(L146&gt;=65,IFERROR(SEARCH("PSÍQUICA",M146,1),0)&gt;0),IF(OR(D146="MUJER",F146&gt;44.99),60,55),50),IF(OR(L146&gt;=65,IFERROR(SEARCH("PSÍQUICA",M146,1),0)&gt;0),50,IF(B146="","",40))))</f>
        <v/>
      </c>
      <c r="B146" s="48"/>
      <c r="C146" s="48"/>
      <c r="D146" s="48"/>
      <c r="E146" s="49"/>
      <c r="F146" s="57" t="str">
        <f t="shared" ca="1" si="2"/>
        <v/>
      </c>
      <c r="G146" s="58"/>
      <c r="H146" s="48"/>
      <c r="I146" s="48"/>
      <c r="J146" s="51"/>
      <c r="K146" s="64"/>
      <c r="L146" s="63"/>
      <c r="M146" s="48"/>
      <c r="N146" s="48"/>
      <c r="O146" s="48"/>
      <c r="P146" s="48"/>
      <c r="Q146" s="28">
        <f>IF(COUNTIF(C:C,C146)&gt;1,IF(C146=#REF!,0,1),COUNTIF(C:C,C146))</f>
        <v>0</v>
      </c>
      <c r="R146" s="26"/>
      <c r="S146" s="26"/>
      <c r="T146" s="26"/>
      <c r="U146" s="26"/>
      <c r="V146" s="26"/>
      <c r="W146" s="26"/>
      <c r="X146" s="26"/>
      <c r="Y146" s="26"/>
    </row>
    <row r="147" spans="1:25" ht="18" customHeight="1" x14ac:dyDescent="0.25">
      <c r="A147" s="57" t="str">
        <f>IF(Tabla74[[#This Row],[APELLIDOS Y NOMBRE
PLANTILLA CON DISCAPACIDAD]]="","",IF(AND(J147&gt;99,J147&lt;400),IF(OR(L147&gt;=65,IFERROR(SEARCH("PSÍQUICA",M147,1),0)&gt;0),IF(OR(D147="MUJER",F147&gt;44.99),60,55),50),IF(OR(L147&gt;=65,IFERROR(SEARCH("PSÍQUICA",M147,1),0)&gt;0),50,IF(B147="","",40))))</f>
        <v/>
      </c>
      <c r="B147" s="48"/>
      <c r="C147" s="48"/>
      <c r="D147" s="48"/>
      <c r="E147" s="49"/>
      <c r="F147" s="57" t="str">
        <f t="shared" ca="1" si="2"/>
        <v/>
      </c>
      <c r="G147" s="58"/>
      <c r="H147" s="48"/>
      <c r="I147" s="48"/>
      <c r="J147" s="51"/>
      <c r="K147" s="64"/>
      <c r="L147" s="63"/>
      <c r="M147" s="48"/>
      <c r="N147" s="48"/>
      <c r="O147" s="48"/>
      <c r="P147" s="48"/>
      <c r="Q147" s="28">
        <f>IF(COUNTIF(C:C,C147)&gt;1,IF(C147=#REF!,0,1),COUNTIF(C:C,C147))</f>
        <v>0</v>
      </c>
      <c r="R147" s="26"/>
      <c r="S147" s="26"/>
      <c r="T147" s="26"/>
      <c r="U147" s="26"/>
      <c r="V147" s="26"/>
      <c r="W147" s="26"/>
      <c r="X147" s="26"/>
      <c r="Y147" s="26"/>
    </row>
    <row r="148" spans="1:25" ht="18" customHeight="1" x14ac:dyDescent="0.25">
      <c r="A148" s="57" t="str">
        <f>IF(Tabla74[[#This Row],[APELLIDOS Y NOMBRE
PLANTILLA CON DISCAPACIDAD]]="","",IF(AND(J148&gt;99,J148&lt;400),IF(OR(L148&gt;=65,IFERROR(SEARCH("PSÍQUICA",M148,1),0)&gt;0),IF(OR(D148="MUJER",F148&gt;44.99),60,55),50),IF(OR(L148&gt;=65,IFERROR(SEARCH("PSÍQUICA",M148,1),0)&gt;0),50,IF(B148="","",40))))</f>
        <v/>
      </c>
      <c r="B148" s="48"/>
      <c r="C148" s="48"/>
      <c r="D148" s="48"/>
      <c r="E148" s="49"/>
      <c r="F148" s="57" t="str">
        <f t="shared" ca="1" si="2"/>
        <v/>
      </c>
      <c r="G148" s="58"/>
      <c r="H148" s="48"/>
      <c r="I148" s="48"/>
      <c r="J148" s="51"/>
      <c r="K148" s="64"/>
      <c r="L148" s="63"/>
      <c r="M148" s="48"/>
      <c r="N148" s="48"/>
      <c r="O148" s="48"/>
      <c r="P148" s="48"/>
      <c r="Q148" s="28">
        <f>IF(COUNTIF(C:C,C148)&gt;1,IF(C148=#REF!,0,1),COUNTIF(C:C,C148))</f>
        <v>0</v>
      </c>
      <c r="R148" s="26"/>
      <c r="S148" s="26"/>
      <c r="T148" s="26"/>
      <c r="U148" s="26"/>
      <c r="V148" s="26"/>
      <c r="W148" s="26"/>
      <c r="X148" s="26"/>
      <c r="Y148" s="26"/>
    </row>
    <row r="149" spans="1:25" ht="18" customHeight="1" x14ac:dyDescent="0.25">
      <c r="A149" s="57" t="str">
        <f>IF(Tabla74[[#This Row],[APELLIDOS Y NOMBRE
PLANTILLA CON DISCAPACIDAD]]="","",IF(AND(J149&gt;99,J149&lt;400),IF(OR(L149&gt;=65,IFERROR(SEARCH("PSÍQUICA",M149,1),0)&gt;0),IF(OR(D149="MUJER",F149&gt;44.99),60,55),50),IF(OR(L149&gt;=65,IFERROR(SEARCH("PSÍQUICA",M149,1),0)&gt;0),50,IF(B149="","",40))))</f>
        <v/>
      </c>
      <c r="B149" s="48"/>
      <c r="C149" s="48"/>
      <c r="D149" s="48"/>
      <c r="E149" s="49"/>
      <c r="F149" s="57" t="str">
        <f t="shared" ca="1" si="2"/>
        <v/>
      </c>
      <c r="G149" s="58"/>
      <c r="H149" s="48"/>
      <c r="I149" s="48"/>
      <c r="J149" s="51"/>
      <c r="K149" s="64"/>
      <c r="L149" s="63"/>
      <c r="M149" s="48"/>
      <c r="N149" s="48"/>
      <c r="O149" s="48"/>
      <c r="P149" s="48"/>
      <c r="Q149" s="28">
        <f>IF(COUNTIF(C:C,C149)&gt;1,IF(C149=#REF!,0,1),COUNTIF(C:C,C149))</f>
        <v>0</v>
      </c>
      <c r="R149" s="26"/>
      <c r="S149" s="26"/>
      <c r="T149" s="26"/>
      <c r="U149" s="26"/>
      <c r="V149" s="26"/>
      <c r="W149" s="26"/>
      <c r="X149" s="26"/>
      <c r="Y149" s="26"/>
    </row>
    <row r="150" spans="1:25" ht="18" customHeight="1" x14ac:dyDescent="0.25">
      <c r="A150" s="57" t="str">
        <f>IF(Tabla74[[#This Row],[APELLIDOS Y NOMBRE
PLANTILLA CON DISCAPACIDAD]]="","",IF(AND(J150&gt;99,J150&lt;400),IF(OR(L150&gt;=65,IFERROR(SEARCH("PSÍQUICA",M150,1),0)&gt;0),IF(OR(D150="MUJER",F150&gt;44.99),60,55),50),IF(OR(L150&gt;=65,IFERROR(SEARCH("PSÍQUICA",M150,1),0)&gt;0),50,IF(B150="","",40))))</f>
        <v/>
      </c>
      <c r="B150" s="48"/>
      <c r="C150" s="48"/>
      <c r="D150" s="48"/>
      <c r="E150" s="49"/>
      <c r="F150" s="57" t="str">
        <f t="shared" ca="1" si="2"/>
        <v/>
      </c>
      <c r="G150" s="58"/>
      <c r="H150" s="48"/>
      <c r="I150" s="48"/>
      <c r="J150" s="51"/>
      <c r="K150" s="64"/>
      <c r="L150" s="63"/>
      <c r="M150" s="48"/>
      <c r="N150" s="48"/>
      <c r="O150" s="48"/>
      <c r="P150" s="48"/>
      <c r="Q150" s="28">
        <f>IF(COUNTIF(C:C,C150)&gt;1,IF(C150=#REF!,0,1),COUNTIF(C:C,C150))</f>
        <v>0</v>
      </c>
      <c r="R150" s="26"/>
      <c r="S150" s="26"/>
      <c r="T150" s="26"/>
      <c r="U150" s="26"/>
      <c r="V150" s="26"/>
      <c r="W150" s="26"/>
      <c r="X150" s="26"/>
      <c r="Y150" s="26"/>
    </row>
    <row r="151" spans="1:25" ht="18" customHeight="1" x14ac:dyDescent="0.25">
      <c r="A151" s="57" t="str">
        <f>IF(Tabla74[[#This Row],[APELLIDOS Y NOMBRE
PLANTILLA CON DISCAPACIDAD]]="","",IF(AND(J151&gt;99,J151&lt;400),IF(OR(L151&gt;=65,IFERROR(SEARCH("PSÍQUICA",M151,1),0)&gt;0),IF(OR(D151="MUJER",F151&gt;44.99),60,55),50),IF(OR(L151&gt;=65,IFERROR(SEARCH("PSÍQUICA",M151,1),0)&gt;0),50,IF(B151="","",40))))</f>
        <v/>
      </c>
      <c r="B151" s="48"/>
      <c r="C151" s="48"/>
      <c r="D151" s="48"/>
      <c r="E151" s="49"/>
      <c r="F151" s="57" t="str">
        <f t="shared" ca="1" si="2"/>
        <v/>
      </c>
      <c r="G151" s="58"/>
      <c r="H151" s="48"/>
      <c r="I151" s="48"/>
      <c r="J151" s="51"/>
      <c r="K151" s="64"/>
      <c r="L151" s="63"/>
      <c r="M151" s="48"/>
      <c r="N151" s="48"/>
      <c r="O151" s="48"/>
      <c r="P151" s="48"/>
      <c r="Q151" s="28">
        <f>IF(COUNTIF(C:C,C151)&gt;1,IF(C151=#REF!,0,1),COUNTIF(C:C,C151))</f>
        <v>0</v>
      </c>
      <c r="R151" s="26"/>
      <c r="S151" s="26"/>
      <c r="T151" s="26"/>
      <c r="U151" s="26"/>
      <c r="V151" s="26"/>
      <c r="W151" s="26"/>
      <c r="X151" s="26"/>
      <c r="Y151" s="26"/>
    </row>
    <row r="152" spans="1:25" ht="18" customHeight="1" x14ac:dyDescent="0.25">
      <c r="A152" s="57" t="str">
        <f>IF(Tabla74[[#This Row],[APELLIDOS Y NOMBRE
PLANTILLA CON DISCAPACIDAD]]="","",IF(AND(J152&gt;99,J152&lt;400),IF(OR(L152&gt;=65,IFERROR(SEARCH("PSÍQUICA",M152,1),0)&gt;0),IF(OR(D152="MUJER",F152&gt;44.99),60,55),50),IF(OR(L152&gt;=65,IFERROR(SEARCH("PSÍQUICA",M152,1),0)&gt;0),50,IF(B152="","",40))))</f>
        <v/>
      </c>
      <c r="B152" s="48"/>
      <c r="C152" s="48"/>
      <c r="D152" s="48"/>
      <c r="E152" s="49"/>
      <c r="F152" s="57" t="str">
        <f t="shared" ca="1" si="2"/>
        <v/>
      </c>
      <c r="G152" s="58"/>
      <c r="H152" s="48"/>
      <c r="I152" s="48"/>
      <c r="J152" s="51"/>
      <c r="K152" s="64"/>
      <c r="L152" s="63"/>
      <c r="M152" s="48"/>
      <c r="N152" s="48"/>
      <c r="O152" s="48"/>
      <c r="P152" s="48"/>
      <c r="Q152" s="28">
        <f>IF(COUNTIF(C:C,C152)&gt;1,IF(C152=#REF!,0,1),COUNTIF(C:C,C152))</f>
        <v>0</v>
      </c>
      <c r="R152" s="26"/>
      <c r="S152" s="26"/>
      <c r="T152" s="26"/>
      <c r="U152" s="26"/>
      <c r="V152" s="26"/>
      <c r="W152" s="26"/>
      <c r="X152" s="26"/>
      <c r="Y152" s="26"/>
    </row>
    <row r="153" spans="1:25" ht="18" customHeight="1" x14ac:dyDescent="0.25">
      <c r="A153" s="57" t="str">
        <f>IF(Tabla74[[#This Row],[APELLIDOS Y NOMBRE
PLANTILLA CON DISCAPACIDAD]]="","",IF(AND(J153&gt;99,J153&lt;400),IF(OR(L153&gt;=65,IFERROR(SEARCH("PSÍQUICA",M153,1),0)&gt;0),IF(OR(D153="MUJER",F153&gt;44.99),60,55),50),IF(OR(L153&gt;=65,IFERROR(SEARCH("PSÍQUICA",M153,1),0)&gt;0),50,IF(B153="","",40))))</f>
        <v/>
      </c>
      <c r="B153" s="48"/>
      <c r="C153" s="48"/>
      <c r="D153" s="48"/>
      <c r="E153" s="49"/>
      <c r="F153" s="57" t="str">
        <f t="shared" ca="1" si="2"/>
        <v/>
      </c>
      <c r="G153" s="58"/>
      <c r="H153" s="48"/>
      <c r="I153" s="48"/>
      <c r="J153" s="51"/>
      <c r="K153" s="64"/>
      <c r="L153" s="63"/>
      <c r="M153" s="48"/>
      <c r="N153" s="48"/>
      <c r="O153" s="48"/>
      <c r="P153" s="48"/>
      <c r="Q153" s="28">
        <f>IF(COUNTIF(C:C,C153)&gt;1,IF(C153=#REF!,0,1),COUNTIF(C:C,C153))</f>
        <v>0</v>
      </c>
      <c r="R153" s="26"/>
      <c r="S153" s="26"/>
      <c r="T153" s="26"/>
      <c r="U153" s="26"/>
      <c r="V153" s="26"/>
      <c r="W153" s="26"/>
      <c r="X153" s="26"/>
      <c r="Y153" s="26"/>
    </row>
    <row r="154" spans="1:25" ht="18" customHeight="1" x14ac:dyDescent="0.25">
      <c r="A154" s="57" t="str">
        <f>IF(Tabla74[[#This Row],[APELLIDOS Y NOMBRE
PLANTILLA CON DISCAPACIDAD]]="","",IF(AND(J154&gt;99,J154&lt;400),IF(OR(L154&gt;=65,IFERROR(SEARCH("PSÍQUICA",M154,1),0)&gt;0),IF(OR(D154="MUJER",F154&gt;44.99),60,55),50),IF(OR(L154&gt;=65,IFERROR(SEARCH("PSÍQUICA",M154,1),0)&gt;0),50,IF(B154="","",40))))</f>
        <v/>
      </c>
      <c r="B154" s="48"/>
      <c r="C154" s="48"/>
      <c r="D154" s="48"/>
      <c r="E154" s="49"/>
      <c r="F154" s="57" t="str">
        <f t="shared" ca="1" si="2"/>
        <v/>
      </c>
      <c r="G154" s="58"/>
      <c r="H154" s="48"/>
      <c r="I154" s="48"/>
      <c r="J154" s="51"/>
      <c r="K154" s="64"/>
      <c r="L154" s="63"/>
      <c r="M154" s="48"/>
      <c r="N154" s="48"/>
      <c r="O154" s="48"/>
      <c r="P154" s="48"/>
      <c r="Q154" s="28">
        <f>IF(COUNTIF(C:C,C154)&gt;1,IF(C154=#REF!,0,1),COUNTIF(C:C,C154))</f>
        <v>0</v>
      </c>
      <c r="R154" s="26"/>
      <c r="S154" s="26"/>
      <c r="T154" s="26"/>
      <c r="U154" s="26"/>
      <c r="V154" s="26"/>
      <c r="W154" s="26"/>
      <c r="X154" s="26"/>
      <c r="Y154" s="26"/>
    </row>
    <row r="155" spans="1:25" ht="18" customHeight="1" x14ac:dyDescent="0.25">
      <c r="A155" s="57" t="str">
        <f>IF(Tabla74[[#This Row],[APELLIDOS Y NOMBRE
PLANTILLA CON DISCAPACIDAD]]="","",IF(AND(J155&gt;99,J155&lt;400),IF(OR(L155&gt;=65,IFERROR(SEARCH("PSÍQUICA",M155,1),0)&gt;0),IF(OR(D155="MUJER",F155&gt;44.99),60,55),50),IF(OR(L155&gt;=65,IFERROR(SEARCH("PSÍQUICA",M155,1),0)&gt;0),50,IF(B155="","",40))))</f>
        <v/>
      </c>
      <c r="B155" s="48"/>
      <c r="C155" s="48"/>
      <c r="D155" s="48"/>
      <c r="E155" s="49"/>
      <c r="F155" s="57" t="str">
        <f t="shared" ca="1" si="2"/>
        <v/>
      </c>
      <c r="G155" s="58"/>
      <c r="H155" s="48"/>
      <c r="I155" s="48"/>
      <c r="J155" s="51"/>
      <c r="K155" s="64"/>
      <c r="L155" s="63"/>
      <c r="M155" s="48"/>
      <c r="N155" s="48"/>
      <c r="O155" s="48"/>
      <c r="P155" s="48"/>
      <c r="Q155" s="28">
        <f>IF(COUNTIF(C:C,C155)&gt;1,IF(C155=#REF!,0,1),COUNTIF(C:C,C155))</f>
        <v>0</v>
      </c>
      <c r="R155" s="26"/>
      <c r="S155" s="26"/>
      <c r="T155" s="26"/>
      <c r="U155" s="26"/>
      <c r="V155" s="26"/>
      <c r="W155" s="26"/>
      <c r="X155" s="26"/>
      <c r="Y155" s="26"/>
    </row>
    <row r="156" spans="1:25" ht="18" customHeight="1" x14ac:dyDescent="0.25">
      <c r="A156" s="57" t="str">
        <f>IF(Tabla74[[#This Row],[APELLIDOS Y NOMBRE
PLANTILLA CON DISCAPACIDAD]]="","",IF(AND(J156&gt;99,J156&lt;400),IF(OR(L156&gt;=65,IFERROR(SEARCH("PSÍQUICA",M156,1),0)&gt;0),IF(OR(D156="MUJER",F156&gt;44.99),60,55),50),IF(OR(L156&gt;=65,IFERROR(SEARCH("PSÍQUICA",M156,1),0)&gt;0),50,IF(B156="","",40))))</f>
        <v/>
      </c>
      <c r="B156" s="48"/>
      <c r="C156" s="48"/>
      <c r="D156" s="48"/>
      <c r="E156" s="49"/>
      <c r="F156" s="57" t="str">
        <f t="shared" ca="1" si="2"/>
        <v/>
      </c>
      <c r="G156" s="58"/>
      <c r="H156" s="48"/>
      <c r="I156" s="48"/>
      <c r="J156" s="51"/>
      <c r="K156" s="64"/>
      <c r="L156" s="63"/>
      <c r="M156" s="48"/>
      <c r="N156" s="48"/>
      <c r="O156" s="48"/>
      <c r="P156" s="48"/>
      <c r="Q156" s="28">
        <f>IF(COUNTIF(C:C,C156)&gt;1,IF(C156=#REF!,0,1),COUNTIF(C:C,C156))</f>
        <v>0</v>
      </c>
      <c r="R156" s="26"/>
      <c r="S156" s="26"/>
      <c r="T156" s="26"/>
      <c r="U156" s="26"/>
      <c r="V156" s="26"/>
      <c r="W156" s="26"/>
      <c r="X156" s="26"/>
      <c r="Y156" s="26"/>
    </row>
    <row r="157" spans="1:25" ht="18" customHeight="1" x14ac:dyDescent="0.25">
      <c r="A157" s="57" t="str">
        <f>IF(Tabla74[[#This Row],[APELLIDOS Y NOMBRE
PLANTILLA CON DISCAPACIDAD]]="","",IF(AND(J157&gt;99,J157&lt;400),IF(OR(L157&gt;=65,IFERROR(SEARCH("PSÍQUICA",M157,1),0)&gt;0),IF(OR(D157="MUJER",F157&gt;44.99),60,55),50),IF(OR(L157&gt;=65,IFERROR(SEARCH("PSÍQUICA",M157,1),0)&gt;0),50,IF(B157="","",40))))</f>
        <v/>
      </c>
      <c r="B157" s="48"/>
      <c r="C157" s="48"/>
      <c r="D157" s="48"/>
      <c r="E157" s="49"/>
      <c r="F157" s="57" t="str">
        <f t="shared" ca="1" si="2"/>
        <v/>
      </c>
      <c r="G157" s="58"/>
      <c r="H157" s="48"/>
      <c r="I157" s="48"/>
      <c r="J157" s="51"/>
      <c r="K157" s="64"/>
      <c r="L157" s="63"/>
      <c r="M157" s="48"/>
      <c r="N157" s="48"/>
      <c r="O157" s="48"/>
      <c r="P157" s="48"/>
      <c r="Q157" s="28">
        <f>IF(COUNTIF(C:C,C157)&gt;1,IF(C157=#REF!,0,1),COUNTIF(C:C,C157))</f>
        <v>0</v>
      </c>
      <c r="R157" s="26"/>
      <c r="S157" s="26"/>
      <c r="T157" s="26"/>
      <c r="U157" s="26"/>
      <c r="V157" s="26"/>
      <c r="W157" s="26"/>
      <c r="X157" s="26"/>
      <c r="Y157" s="26"/>
    </row>
    <row r="158" spans="1:25" ht="18" customHeight="1" x14ac:dyDescent="0.25">
      <c r="A158" s="57" t="str">
        <f>IF(Tabla74[[#This Row],[APELLIDOS Y NOMBRE
PLANTILLA CON DISCAPACIDAD]]="","",IF(AND(J158&gt;99,J158&lt;400),IF(OR(L158&gt;=65,IFERROR(SEARCH("PSÍQUICA",M158,1),0)&gt;0),IF(OR(D158="MUJER",F158&gt;44.99),60,55),50),IF(OR(L158&gt;=65,IFERROR(SEARCH("PSÍQUICA",M158,1),0)&gt;0),50,IF(B158="","",40))))</f>
        <v/>
      </c>
      <c r="B158" s="48"/>
      <c r="C158" s="48"/>
      <c r="D158" s="48"/>
      <c r="E158" s="49"/>
      <c r="F158" s="57" t="str">
        <f t="shared" ca="1" si="2"/>
        <v/>
      </c>
      <c r="G158" s="58"/>
      <c r="H158" s="48"/>
      <c r="I158" s="48"/>
      <c r="J158" s="51"/>
      <c r="K158" s="64"/>
      <c r="L158" s="63"/>
      <c r="M158" s="48"/>
      <c r="N158" s="48"/>
      <c r="O158" s="48"/>
      <c r="P158" s="48"/>
      <c r="Q158" s="28">
        <f>IF(COUNTIF(C:C,C158)&gt;1,IF(C158=#REF!,0,1),COUNTIF(C:C,C158))</f>
        <v>0</v>
      </c>
      <c r="R158" s="26"/>
      <c r="S158" s="26"/>
      <c r="T158" s="26"/>
      <c r="U158" s="26"/>
      <c r="V158" s="26"/>
      <c r="W158" s="26"/>
      <c r="X158" s="26"/>
      <c r="Y158" s="26"/>
    </row>
    <row r="159" spans="1:25" ht="18" customHeight="1" x14ac:dyDescent="0.25">
      <c r="A159" s="57" t="str">
        <f>IF(Tabla74[[#This Row],[APELLIDOS Y NOMBRE
PLANTILLA CON DISCAPACIDAD]]="","",IF(AND(J159&gt;99,J159&lt;400),IF(OR(L159&gt;=65,IFERROR(SEARCH("PSÍQUICA",M159,1),0)&gt;0),IF(OR(D159="MUJER",F159&gt;44.99),60,55),50),IF(OR(L159&gt;=65,IFERROR(SEARCH("PSÍQUICA",M159,1),0)&gt;0),50,IF(B159="","",40))))</f>
        <v/>
      </c>
      <c r="B159" s="48"/>
      <c r="C159" s="48"/>
      <c r="D159" s="48"/>
      <c r="E159" s="49"/>
      <c r="F159" s="57" t="str">
        <f t="shared" ca="1" si="2"/>
        <v/>
      </c>
      <c r="G159" s="58"/>
      <c r="H159" s="48"/>
      <c r="I159" s="48"/>
      <c r="J159" s="51"/>
      <c r="K159" s="64"/>
      <c r="L159" s="63"/>
      <c r="M159" s="48"/>
      <c r="N159" s="48"/>
      <c r="O159" s="48"/>
      <c r="P159" s="48"/>
      <c r="Q159" s="28">
        <f>IF(COUNTIF(C:C,C159)&gt;1,IF(C159=#REF!,0,1),COUNTIF(C:C,C159))</f>
        <v>0</v>
      </c>
      <c r="R159" s="26"/>
      <c r="S159" s="26"/>
      <c r="T159" s="26"/>
      <c r="U159" s="26"/>
      <c r="V159" s="26"/>
      <c r="W159" s="26"/>
      <c r="X159" s="26"/>
      <c r="Y159" s="26"/>
    </row>
    <row r="160" spans="1:25" ht="18" customHeight="1" x14ac:dyDescent="0.25">
      <c r="A160" s="57" t="str">
        <f>IF(Tabla74[[#This Row],[APELLIDOS Y NOMBRE
PLANTILLA CON DISCAPACIDAD]]="","",IF(AND(J160&gt;99,J160&lt;400),IF(OR(L160&gt;=65,IFERROR(SEARCH("PSÍQUICA",M160,1),0)&gt;0),IF(OR(D160="MUJER",F160&gt;44.99),60,55),50),IF(OR(L160&gt;=65,IFERROR(SEARCH("PSÍQUICA",M160,1),0)&gt;0),50,IF(B160="","",40))))</f>
        <v/>
      </c>
      <c r="B160" s="48"/>
      <c r="C160" s="48"/>
      <c r="D160" s="48"/>
      <c r="E160" s="49"/>
      <c r="F160" s="57" t="str">
        <f t="shared" ca="1" si="2"/>
        <v/>
      </c>
      <c r="G160" s="58"/>
      <c r="H160" s="48"/>
      <c r="I160" s="48"/>
      <c r="J160" s="51"/>
      <c r="K160" s="64"/>
      <c r="L160" s="63"/>
      <c r="M160" s="48"/>
      <c r="N160" s="48"/>
      <c r="O160" s="48"/>
      <c r="P160" s="48"/>
      <c r="Q160" s="28">
        <f>IF(COUNTIF(C:C,C160)&gt;1,IF(C160=#REF!,0,1),COUNTIF(C:C,C160))</f>
        <v>0</v>
      </c>
      <c r="R160" s="26"/>
      <c r="S160" s="26"/>
      <c r="T160" s="26"/>
      <c r="U160" s="26"/>
      <c r="V160" s="26"/>
      <c r="W160" s="26"/>
      <c r="X160" s="26"/>
      <c r="Y160" s="26"/>
    </row>
    <row r="161" spans="1:25" ht="18" customHeight="1" x14ac:dyDescent="0.25">
      <c r="A161" s="57" t="str">
        <f>IF(Tabla74[[#This Row],[APELLIDOS Y NOMBRE
PLANTILLA CON DISCAPACIDAD]]="","",IF(AND(J161&gt;99,J161&lt;400),IF(OR(L161&gt;=65,IFERROR(SEARCH("PSÍQUICA",M161,1),0)&gt;0),IF(OR(D161="MUJER",F161&gt;44.99),60,55),50),IF(OR(L161&gt;=65,IFERROR(SEARCH("PSÍQUICA",M161,1),0)&gt;0),50,IF(B161="","",40))))</f>
        <v/>
      </c>
      <c r="B161" s="48"/>
      <c r="C161" s="48"/>
      <c r="D161" s="48"/>
      <c r="E161" s="49"/>
      <c r="F161" s="57" t="str">
        <f t="shared" ca="1" si="2"/>
        <v/>
      </c>
      <c r="G161" s="58"/>
      <c r="H161" s="48"/>
      <c r="I161" s="48"/>
      <c r="J161" s="51"/>
      <c r="K161" s="64"/>
      <c r="L161" s="63"/>
      <c r="M161" s="48"/>
      <c r="N161" s="48"/>
      <c r="O161" s="48"/>
      <c r="P161" s="48"/>
      <c r="Q161" s="28">
        <f>IF(COUNTIF(C:C,C161)&gt;1,IF(C161=#REF!,0,1),COUNTIF(C:C,C161))</f>
        <v>0</v>
      </c>
      <c r="R161" s="26"/>
      <c r="S161" s="26"/>
      <c r="T161" s="26"/>
      <c r="U161" s="26"/>
      <c r="V161" s="26"/>
      <c r="W161" s="26"/>
      <c r="X161" s="26"/>
      <c r="Y161" s="26"/>
    </row>
    <row r="162" spans="1:25" ht="18" customHeight="1" x14ac:dyDescent="0.25">
      <c r="A162" s="57" t="str">
        <f>IF(Tabla74[[#This Row],[APELLIDOS Y NOMBRE
PLANTILLA CON DISCAPACIDAD]]="","",IF(AND(J162&gt;99,J162&lt;400),IF(OR(L162&gt;=65,IFERROR(SEARCH("PSÍQUICA",M162,1),0)&gt;0),IF(OR(D162="MUJER",F162&gt;44.99),60,55),50),IF(OR(L162&gt;=65,IFERROR(SEARCH("PSÍQUICA",M162,1),0)&gt;0),50,IF(B162="","",40))))</f>
        <v/>
      </c>
      <c r="B162" s="48"/>
      <c r="C162" s="48"/>
      <c r="D162" s="48"/>
      <c r="E162" s="49"/>
      <c r="F162" s="57" t="str">
        <f t="shared" ca="1" si="2"/>
        <v/>
      </c>
      <c r="G162" s="58"/>
      <c r="H162" s="48"/>
      <c r="I162" s="48"/>
      <c r="J162" s="51"/>
      <c r="K162" s="64"/>
      <c r="L162" s="63"/>
      <c r="M162" s="48"/>
      <c r="N162" s="48"/>
      <c r="O162" s="48"/>
      <c r="P162" s="48"/>
      <c r="Q162" s="28">
        <f>IF(COUNTIF(C:C,C162)&gt;1,IF(C162=#REF!,0,1),COUNTIF(C:C,C162))</f>
        <v>0</v>
      </c>
      <c r="R162" s="26"/>
      <c r="S162" s="26"/>
      <c r="T162" s="26"/>
      <c r="U162" s="26"/>
      <c r="V162" s="26"/>
      <c r="W162" s="26"/>
      <c r="X162" s="26"/>
      <c r="Y162" s="26"/>
    </row>
    <row r="163" spans="1:25" ht="18" customHeight="1" x14ac:dyDescent="0.25">
      <c r="A163" s="57" t="str">
        <f>IF(Tabla74[[#This Row],[APELLIDOS Y NOMBRE
PLANTILLA CON DISCAPACIDAD]]="","",IF(AND(J163&gt;99,J163&lt;400),IF(OR(L163&gt;=65,IFERROR(SEARCH("PSÍQUICA",M163,1),0)&gt;0),IF(OR(D163="MUJER",F163&gt;44.99),60,55),50),IF(OR(L163&gt;=65,IFERROR(SEARCH("PSÍQUICA",M163,1),0)&gt;0),50,IF(B163="","",40))))</f>
        <v/>
      </c>
      <c r="B163" s="48"/>
      <c r="C163" s="48"/>
      <c r="D163" s="48"/>
      <c r="E163" s="49"/>
      <c r="F163" s="57" t="str">
        <f t="shared" ca="1" si="2"/>
        <v/>
      </c>
      <c r="G163" s="58"/>
      <c r="H163" s="48"/>
      <c r="I163" s="48"/>
      <c r="J163" s="51"/>
      <c r="K163" s="64"/>
      <c r="L163" s="63"/>
      <c r="M163" s="48"/>
      <c r="N163" s="48"/>
      <c r="O163" s="48"/>
      <c r="P163" s="48"/>
      <c r="Q163" s="28">
        <f>IF(COUNTIF(C:C,C163)&gt;1,IF(C163=#REF!,0,1),COUNTIF(C:C,C163))</f>
        <v>0</v>
      </c>
      <c r="R163" s="26"/>
      <c r="S163" s="26"/>
      <c r="T163" s="26"/>
      <c r="U163" s="26"/>
      <c r="V163" s="26"/>
      <c r="W163" s="26"/>
      <c r="X163" s="26"/>
      <c r="Y163" s="26"/>
    </row>
    <row r="164" spans="1:25" ht="18" customHeight="1" x14ac:dyDescent="0.25">
      <c r="A164" s="57" t="str">
        <f>IF(Tabla74[[#This Row],[APELLIDOS Y NOMBRE
PLANTILLA CON DISCAPACIDAD]]="","",IF(AND(J164&gt;99,J164&lt;400),IF(OR(L164&gt;=65,IFERROR(SEARCH("PSÍQUICA",M164,1),0)&gt;0),IF(OR(D164="MUJER",F164&gt;44.99),60,55),50),IF(OR(L164&gt;=65,IFERROR(SEARCH("PSÍQUICA",M164,1),0)&gt;0),50,IF(B164="","",40))))</f>
        <v/>
      </c>
      <c r="B164" s="48"/>
      <c r="C164" s="48"/>
      <c r="D164" s="48"/>
      <c r="E164" s="49"/>
      <c r="F164" s="57" t="str">
        <f t="shared" ca="1" si="2"/>
        <v/>
      </c>
      <c r="G164" s="58"/>
      <c r="H164" s="48"/>
      <c r="I164" s="48"/>
      <c r="J164" s="51"/>
      <c r="K164" s="64"/>
      <c r="L164" s="63"/>
      <c r="M164" s="48"/>
      <c r="N164" s="48"/>
      <c r="O164" s="48"/>
      <c r="P164" s="48"/>
      <c r="Q164" s="28">
        <f>IF(COUNTIF(C:C,C164)&gt;1,IF(C164=#REF!,0,1),COUNTIF(C:C,C164))</f>
        <v>0</v>
      </c>
      <c r="R164" s="26"/>
      <c r="S164" s="26"/>
      <c r="T164" s="26"/>
      <c r="U164" s="26"/>
      <c r="V164" s="26"/>
      <c r="W164" s="26"/>
      <c r="X164" s="26"/>
      <c r="Y164" s="26"/>
    </row>
    <row r="165" spans="1:25" ht="18" customHeight="1" x14ac:dyDescent="0.25">
      <c r="A165" s="57" t="str">
        <f>IF(Tabla74[[#This Row],[APELLIDOS Y NOMBRE
PLANTILLA CON DISCAPACIDAD]]="","",IF(AND(J165&gt;99,J165&lt;400),IF(OR(L165&gt;=65,IFERROR(SEARCH("PSÍQUICA",M165,1),0)&gt;0),IF(OR(D165="MUJER",F165&gt;44.99),60,55),50),IF(OR(L165&gt;=65,IFERROR(SEARCH("PSÍQUICA",M165,1),0)&gt;0),50,IF(B165="","",40))))</f>
        <v/>
      </c>
      <c r="B165" s="48"/>
      <c r="C165" s="48"/>
      <c r="D165" s="48"/>
      <c r="E165" s="49"/>
      <c r="F165" s="57" t="str">
        <f t="shared" ca="1" si="2"/>
        <v/>
      </c>
      <c r="G165" s="58"/>
      <c r="H165" s="48"/>
      <c r="I165" s="48"/>
      <c r="J165" s="51"/>
      <c r="K165" s="64"/>
      <c r="L165" s="63"/>
      <c r="M165" s="48"/>
      <c r="N165" s="48"/>
      <c r="O165" s="48"/>
      <c r="P165" s="48"/>
      <c r="Q165" s="28">
        <f>IF(COUNTIF(C:C,C165)&gt;1,IF(C165=#REF!,0,1),COUNTIF(C:C,C165))</f>
        <v>0</v>
      </c>
      <c r="R165" s="26"/>
      <c r="S165" s="26"/>
      <c r="T165" s="26"/>
      <c r="U165" s="26"/>
      <c r="V165" s="26"/>
      <c r="W165" s="26"/>
      <c r="X165" s="26"/>
      <c r="Y165" s="26"/>
    </row>
    <row r="166" spans="1:25" ht="18" customHeight="1" x14ac:dyDescent="0.25">
      <c r="A166" s="57" t="str">
        <f>IF(Tabla74[[#This Row],[APELLIDOS Y NOMBRE
PLANTILLA CON DISCAPACIDAD]]="","",IF(AND(J166&gt;99,J166&lt;400),IF(OR(L166&gt;=65,IFERROR(SEARCH("PSÍQUICA",M166,1),0)&gt;0),IF(OR(D166="MUJER",F166&gt;44.99),60,55),50),IF(OR(L166&gt;=65,IFERROR(SEARCH("PSÍQUICA",M166,1),0)&gt;0),50,IF(B166="","",40))))</f>
        <v/>
      </c>
      <c r="B166" s="48"/>
      <c r="C166" s="48"/>
      <c r="D166" s="48"/>
      <c r="E166" s="49"/>
      <c r="F166" s="57" t="str">
        <f t="shared" ca="1" si="2"/>
        <v/>
      </c>
      <c r="G166" s="58"/>
      <c r="H166" s="48"/>
      <c r="I166" s="48"/>
      <c r="J166" s="51"/>
      <c r="K166" s="64"/>
      <c r="L166" s="63"/>
      <c r="M166" s="48"/>
      <c r="N166" s="48"/>
      <c r="O166" s="48"/>
      <c r="P166" s="48"/>
      <c r="Q166" s="28">
        <f>IF(COUNTIF(C:C,C166)&gt;1,IF(C166=#REF!,0,1),COUNTIF(C:C,C166))</f>
        <v>0</v>
      </c>
      <c r="R166" s="26"/>
      <c r="S166" s="26"/>
      <c r="T166" s="26"/>
      <c r="U166" s="26"/>
      <c r="V166" s="26"/>
      <c r="W166" s="26"/>
      <c r="X166" s="26"/>
      <c r="Y166" s="26"/>
    </row>
    <row r="167" spans="1:25" ht="18" customHeight="1" x14ac:dyDescent="0.25">
      <c r="A167" s="57" t="str">
        <f>IF(Tabla74[[#This Row],[APELLIDOS Y NOMBRE
PLANTILLA CON DISCAPACIDAD]]="","",IF(AND(J167&gt;99,J167&lt;400),IF(OR(L167&gt;=65,IFERROR(SEARCH("PSÍQUICA",M167,1),0)&gt;0),IF(OR(D167="MUJER",F167&gt;44.99),60,55),50),IF(OR(L167&gt;=65,IFERROR(SEARCH("PSÍQUICA",M167,1),0)&gt;0),50,IF(B167="","",40))))</f>
        <v/>
      </c>
      <c r="B167" s="48"/>
      <c r="C167" s="48"/>
      <c r="D167" s="48"/>
      <c r="E167" s="49"/>
      <c r="F167" s="57" t="str">
        <f t="shared" ca="1" si="2"/>
        <v/>
      </c>
      <c r="G167" s="58"/>
      <c r="H167" s="48"/>
      <c r="I167" s="48"/>
      <c r="J167" s="51"/>
      <c r="K167" s="64"/>
      <c r="L167" s="63"/>
      <c r="M167" s="48"/>
      <c r="N167" s="48"/>
      <c r="O167" s="48"/>
      <c r="P167" s="48"/>
      <c r="Q167" s="28">
        <f>IF(COUNTIF(C:C,C167)&gt;1,IF(C167=#REF!,0,1),COUNTIF(C:C,C167))</f>
        <v>0</v>
      </c>
      <c r="R167" s="26"/>
      <c r="S167" s="26"/>
      <c r="T167" s="26"/>
      <c r="U167" s="26"/>
      <c r="V167" s="26"/>
      <c r="W167" s="26"/>
      <c r="X167" s="26"/>
      <c r="Y167" s="26"/>
    </row>
    <row r="168" spans="1:25" ht="18" customHeight="1" x14ac:dyDescent="0.25">
      <c r="A168" s="57" t="str">
        <f>IF(Tabla74[[#This Row],[APELLIDOS Y NOMBRE
PLANTILLA CON DISCAPACIDAD]]="","",IF(AND(J168&gt;99,J168&lt;400),IF(OR(L168&gt;=65,IFERROR(SEARCH("PSÍQUICA",M168,1),0)&gt;0),IF(OR(D168="MUJER",F168&gt;44.99),60,55),50),IF(OR(L168&gt;=65,IFERROR(SEARCH("PSÍQUICA",M168,1),0)&gt;0),50,IF(B168="","",40))))</f>
        <v/>
      </c>
      <c r="B168" s="48"/>
      <c r="C168" s="48"/>
      <c r="D168" s="48"/>
      <c r="E168" s="49"/>
      <c r="F168" s="57" t="str">
        <f t="shared" ca="1" si="2"/>
        <v/>
      </c>
      <c r="G168" s="58"/>
      <c r="H168" s="48"/>
      <c r="I168" s="48"/>
      <c r="J168" s="51"/>
      <c r="K168" s="64"/>
      <c r="L168" s="63"/>
      <c r="M168" s="48"/>
      <c r="N168" s="48"/>
      <c r="O168" s="48"/>
      <c r="P168" s="48"/>
      <c r="Q168" s="28">
        <f>IF(COUNTIF(C:C,C168)&gt;1,IF(C168=#REF!,0,1),COUNTIF(C:C,C168))</f>
        <v>0</v>
      </c>
      <c r="R168" s="26"/>
      <c r="S168" s="26"/>
      <c r="T168" s="26"/>
      <c r="U168" s="26"/>
      <c r="V168" s="26"/>
      <c r="W168" s="26"/>
      <c r="X168" s="26"/>
      <c r="Y168" s="26"/>
    </row>
    <row r="169" spans="1:25" ht="18" customHeight="1" x14ac:dyDescent="0.25">
      <c r="A169" s="57" t="str">
        <f>IF(Tabla74[[#This Row],[APELLIDOS Y NOMBRE
PLANTILLA CON DISCAPACIDAD]]="","",IF(AND(J169&gt;99,J169&lt;400),IF(OR(L169&gt;=65,IFERROR(SEARCH("PSÍQUICA",M169,1),0)&gt;0),IF(OR(D169="MUJER",F169&gt;44.99),60,55),50),IF(OR(L169&gt;=65,IFERROR(SEARCH("PSÍQUICA",M169,1),0)&gt;0),50,IF(B169="","",40))))</f>
        <v/>
      </c>
      <c r="B169" s="48"/>
      <c r="C169" s="48"/>
      <c r="D169" s="48"/>
      <c r="E169" s="49"/>
      <c r="F169" s="57" t="str">
        <f t="shared" ca="1" si="2"/>
        <v/>
      </c>
      <c r="G169" s="58"/>
      <c r="H169" s="48"/>
      <c r="I169" s="48"/>
      <c r="J169" s="51"/>
      <c r="K169" s="64"/>
      <c r="L169" s="63"/>
      <c r="M169" s="48"/>
      <c r="N169" s="48"/>
      <c r="O169" s="48"/>
      <c r="P169" s="48"/>
      <c r="Q169" s="28">
        <f>IF(COUNTIF(C:C,C169)&gt;1,IF(C169=#REF!,0,1),COUNTIF(C:C,C169))</f>
        <v>0</v>
      </c>
      <c r="R169" s="26"/>
      <c r="S169" s="26"/>
      <c r="T169" s="26"/>
      <c r="U169" s="26"/>
      <c r="V169" s="26"/>
      <c r="W169" s="26"/>
      <c r="X169" s="26"/>
      <c r="Y169" s="26"/>
    </row>
    <row r="170" spans="1:25" ht="18" customHeight="1" x14ac:dyDescent="0.25">
      <c r="A170" s="57" t="str">
        <f>IF(Tabla74[[#This Row],[APELLIDOS Y NOMBRE
PLANTILLA CON DISCAPACIDAD]]="","",IF(AND(J170&gt;99,J170&lt;400),IF(OR(L170&gt;=65,IFERROR(SEARCH("PSÍQUICA",M170,1),0)&gt;0),IF(OR(D170="MUJER",F170&gt;44.99),60,55),50),IF(OR(L170&gt;=65,IFERROR(SEARCH("PSÍQUICA",M170,1),0)&gt;0),50,IF(B170="","",40))))</f>
        <v/>
      </c>
      <c r="B170" s="48"/>
      <c r="C170" s="48"/>
      <c r="D170" s="48"/>
      <c r="E170" s="49"/>
      <c r="F170" s="57" t="str">
        <f t="shared" ca="1" si="2"/>
        <v/>
      </c>
      <c r="G170" s="58"/>
      <c r="H170" s="48"/>
      <c r="I170" s="48"/>
      <c r="J170" s="51"/>
      <c r="K170" s="64"/>
      <c r="L170" s="63"/>
      <c r="M170" s="48"/>
      <c r="N170" s="48"/>
      <c r="O170" s="48"/>
      <c r="P170" s="48"/>
      <c r="Q170" s="28">
        <f>IF(COUNTIF(C:C,C170)&gt;1,IF(C170=#REF!,0,1),COUNTIF(C:C,C170))</f>
        <v>0</v>
      </c>
      <c r="R170" s="26"/>
      <c r="S170" s="26"/>
      <c r="T170" s="26"/>
      <c r="U170" s="26"/>
      <c r="V170" s="26"/>
      <c r="W170" s="26"/>
      <c r="X170" s="26"/>
      <c r="Y170" s="26"/>
    </row>
    <row r="171" spans="1:25" ht="18" customHeight="1" x14ac:dyDescent="0.25">
      <c r="A171" s="57" t="str">
        <f>IF(Tabla74[[#This Row],[APELLIDOS Y NOMBRE
PLANTILLA CON DISCAPACIDAD]]="","",IF(AND(J171&gt;99,J171&lt;400),IF(OR(L171&gt;=65,IFERROR(SEARCH("PSÍQUICA",M171,1),0)&gt;0),IF(OR(D171="MUJER",F171&gt;44.99),60,55),50),IF(OR(L171&gt;=65,IFERROR(SEARCH("PSÍQUICA",M171,1),0)&gt;0),50,IF(B171="","",40))))</f>
        <v/>
      </c>
      <c r="B171" s="48"/>
      <c r="C171" s="48"/>
      <c r="D171" s="48"/>
      <c r="E171" s="49"/>
      <c r="F171" s="57" t="str">
        <f t="shared" ca="1" si="2"/>
        <v/>
      </c>
      <c r="G171" s="58"/>
      <c r="H171" s="48"/>
      <c r="I171" s="48"/>
      <c r="J171" s="51"/>
      <c r="K171" s="64"/>
      <c r="L171" s="63"/>
      <c r="M171" s="48"/>
      <c r="N171" s="48"/>
      <c r="O171" s="48"/>
      <c r="P171" s="48"/>
      <c r="Q171" s="28">
        <f>IF(COUNTIF(C:C,C171)&gt;1,IF(C171=#REF!,0,1),COUNTIF(C:C,C171))</f>
        <v>0</v>
      </c>
      <c r="R171" s="26"/>
      <c r="S171" s="26"/>
      <c r="T171" s="26"/>
      <c r="U171" s="26"/>
      <c r="V171" s="26"/>
      <c r="W171" s="26"/>
      <c r="X171" s="26"/>
      <c r="Y171" s="26"/>
    </row>
    <row r="172" spans="1:25" ht="18" customHeight="1" x14ac:dyDescent="0.25">
      <c r="A172" s="57" t="str">
        <f>IF(Tabla74[[#This Row],[APELLIDOS Y NOMBRE
PLANTILLA CON DISCAPACIDAD]]="","",IF(AND(J172&gt;99,J172&lt;400),IF(OR(L172&gt;=65,IFERROR(SEARCH("PSÍQUICA",M172,1),0)&gt;0),IF(OR(D172="MUJER",F172&gt;44.99),60,55),50),IF(OR(L172&gt;=65,IFERROR(SEARCH("PSÍQUICA",M172,1),0)&gt;0),50,IF(B172="","",40))))</f>
        <v/>
      </c>
      <c r="B172" s="48"/>
      <c r="C172" s="48"/>
      <c r="D172" s="48"/>
      <c r="E172" s="49"/>
      <c r="F172" s="57" t="str">
        <f t="shared" ca="1" si="2"/>
        <v/>
      </c>
      <c r="G172" s="58"/>
      <c r="H172" s="48"/>
      <c r="I172" s="48"/>
      <c r="J172" s="51"/>
      <c r="K172" s="64"/>
      <c r="L172" s="63"/>
      <c r="M172" s="48"/>
      <c r="N172" s="48"/>
      <c r="O172" s="48"/>
      <c r="P172" s="48"/>
      <c r="Q172" s="28">
        <f>IF(COUNTIF(C:C,C172)&gt;1,IF(C172=#REF!,0,1),COUNTIF(C:C,C172))</f>
        <v>0</v>
      </c>
      <c r="R172" s="26"/>
      <c r="S172" s="26"/>
      <c r="T172" s="26"/>
      <c r="U172" s="26"/>
      <c r="V172" s="26"/>
      <c r="W172" s="26"/>
      <c r="X172" s="26"/>
      <c r="Y172" s="26"/>
    </row>
    <row r="173" spans="1:25" ht="18" customHeight="1" x14ac:dyDescent="0.25">
      <c r="A173" s="57" t="str">
        <f>IF(Tabla74[[#This Row],[APELLIDOS Y NOMBRE
PLANTILLA CON DISCAPACIDAD]]="","",IF(AND(J173&gt;99,J173&lt;400),IF(OR(L173&gt;=65,IFERROR(SEARCH("PSÍQUICA",M173,1),0)&gt;0),IF(OR(D173="MUJER",F173&gt;44.99),60,55),50),IF(OR(L173&gt;=65,IFERROR(SEARCH("PSÍQUICA",M173,1),0)&gt;0),50,IF(B173="","",40))))</f>
        <v/>
      </c>
      <c r="B173" s="48"/>
      <c r="C173" s="48"/>
      <c r="D173" s="48"/>
      <c r="E173" s="49"/>
      <c r="F173" s="57" t="str">
        <f t="shared" ca="1" si="2"/>
        <v/>
      </c>
      <c r="G173" s="58"/>
      <c r="H173" s="48"/>
      <c r="I173" s="48"/>
      <c r="J173" s="51"/>
      <c r="K173" s="64"/>
      <c r="L173" s="63"/>
      <c r="M173" s="48"/>
      <c r="N173" s="48"/>
      <c r="O173" s="48"/>
      <c r="P173" s="48"/>
      <c r="Q173" s="28">
        <f>IF(COUNTIF(C:C,C173)&gt;1,IF(C173=#REF!,0,1),COUNTIF(C:C,C173))</f>
        <v>0</v>
      </c>
      <c r="R173" s="26"/>
      <c r="S173" s="26"/>
      <c r="T173" s="26"/>
      <c r="U173" s="26"/>
      <c r="V173" s="26"/>
      <c r="W173" s="26"/>
      <c r="X173" s="26"/>
      <c r="Y173" s="26"/>
    </row>
    <row r="174" spans="1:25" ht="18" customHeight="1" x14ac:dyDescent="0.25">
      <c r="A174" s="57" t="str">
        <f>IF(Tabla74[[#This Row],[APELLIDOS Y NOMBRE
PLANTILLA CON DISCAPACIDAD]]="","",IF(AND(J174&gt;99,J174&lt;400),IF(OR(L174&gt;=65,IFERROR(SEARCH("PSÍQUICA",M174,1),0)&gt;0),IF(OR(D174="MUJER",F174&gt;44.99),60,55),50),IF(OR(L174&gt;=65,IFERROR(SEARCH("PSÍQUICA",M174,1),0)&gt;0),50,IF(B174="","",40))))</f>
        <v/>
      </c>
      <c r="B174" s="48"/>
      <c r="C174" s="48"/>
      <c r="D174" s="48"/>
      <c r="E174" s="49"/>
      <c r="F174" s="57" t="str">
        <f t="shared" ca="1" si="2"/>
        <v/>
      </c>
      <c r="G174" s="58"/>
      <c r="H174" s="48"/>
      <c r="I174" s="48"/>
      <c r="J174" s="51"/>
      <c r="K174" s="64"/>
      <c r="L174" s="63"/>
      <c r="M174" s="48"/>
      <c r="N174" s="48"/>
      <c r="O174" s="48"/>
      <c r="P174" s="48"/>
      <c r="Q174" s="28">
        <f>IF(COUNTIF(C:C,C174)&gt;1,IF(C174=#REF!,0,1),COUNTIF(C:C,C174))</f>
        <v>0</v>
      </c>
      <c r="R174" s="26"/>
      <c r="S174" s="26"/>
      <c r="T174" s="26"/>
      <c r="U174" s="26"/>
      <c r="V174" s="26"/>
      <c r="W174" s="26"/>
      <c r="X174" s="26"/>
      <c r="Y174" s="26"/>
    </row>
    <row r="175" spans="1:25" ht="18" customHeight="1" x14ac:dyDescent="0.25">
      <c r="A175" s="57" t="str">
        <f>IF(Tabla74[[#This Row],[APELLIDOS Y NOMBRE
PLANTILLA CON DISCAPACIDAD]]="","",IF(AND(J175&gt;99,J175&lt;400),IF(OR(L175&gt;=65,IFERROR(SEARCH("PSÍQUICA",M175,1),0)&gt;0),IF(OR(D175="MUJER",F175&gt;44.99),60,55),50),IF(OR(L175&gt;=65,IFERROR(SEARCH("PSÍQUICA",M175,1),0)&gt;0),50,IF(B175="","",40))))</f>
        <v/>
      </c>
      <c r="B175" s="48"/>
      <c r="C175" s="48"/>
      <c r="D175" s="48"/>
      <c r="E175" s="49"/>
      <c r="F175" s="57" t="str">
        <f t="shared" ca="1" si="2"/>
        <v/>
      </c>
      <c r="G175" s="58"/>
      <c r="H175" s="48"/>
      <c r="I175" s="48"/>
      <c r="J175" s="51"/>
      <c r="K175" s="64"/>
      <c r="L175" s="63"/>
      <c r="M175" s="48"/>
      <c r="N175" s="48"/>
      <c r="O175" s="48"/>
      <c r="P175" s="48"/>
      <c r="Q175" s="28">
        <f>IF(COUNTIF(C:C,C175)&gt;1,IF(C175=#REF!,0,1),COUNTIF(C:C,C175))</f>
        <v>0</v>
      </c>
      <c r="R175" s="26"/>
      <c r="S175" s="26"/>
      <c r="T175" s="26"/>
      <c r="U175" s="26"/>
      <c r="V175" s="26"/>
      <c r="W175" s="26"/>
      <c r="X175" s="26"/>
      <c r="Y175" s="26"/>
    </row>
    <row r="176" spans="1:25" ht="18" customHeight="1" x14ac:dyDescent="0.25">
      <c r="A176" s="57" t="str">
        <f>IF(Tabla74[[#This Row],[APELLIDOS Y NOMBRE
PLANTILLA CON DISCAPACIDAD]]="","",IF(AND(J176&gt;99,J176&lt;400),IF(OR(L176&gt;=65,IFERROR(SEARCH("PSÍQUICA",M176,1),0)&gt;0),IF(OR(D176="MUJER",F176&gt;44.99),60,55),50),IF(OR(L176&gt;=65,IFERROR(SEARCH("PSÍQUICA",M176,1),0)&gt;0),50,IF(B176="","",40))))</f>
        <v/>
      </c>
      <c r="B176" s="48"/>
      <c r="C176" s="48"/>
      <c r="D176" s="48"/>
      <c r="E176" s="49"/>
      <c r="F176" s="57" t="str">
        <f t="shared" ca="1" si="2"/>
        <v/>
      </c>
      <c r="G176" s="58"/>
      <c r="H176" s="48"/>
      <c r="I176" s="48"/>
      <c r="J176" s="51"/>
      <c r="K176" s="64"/>
      <c r="L176" s="63"/>
      <c r="M176" s="48"/>
      <c r="N176" s="48"/>
      <c r="O176" s="48"/>
      <c r="P176" s="48"/>
      <c r="Q176" s="28">
        <f>IF(COUNTIF(C:C,C176)&gt;1,IF(C176=#REF!,0,1),COUNTIF(C:C,C176))</f>
        <v>0</v>
      </c>
      <c r="R176" s="26"/>
      <c r="S176" s="26"/>
      <c r="T176" s="26"/>
      <c r="U176" s="26"/>
      <c r="V176" s="26"/>
      <c r="W176" s="26"/>
      <c r="X176" s="26"/>
      <c r="Y176" s="26"/>
    </row>
    <row r="177" spans="1:25" ht="18" customHeight="1" x14ac:dyDescent="0.25">
      <c r="A177" s="57" t="str">
        <f>IF(Tabla74[[#This Row],[APELLIDOS Y NOMBRE
PLANTILLA CON DISCAPACIDAD]]="","",IF(AND(J177&gt;99,J177&lt;400),IF(OR(L177&gt;=65,IFERROR(SEARCH("PSÍQUICA",M177,1),0)&gt;0),IF(OR(D177="MUJER",F177&gt;44.99),60,55),50),IF(OR(L177&gt;=65,IFERROR(SEARCH("PSÍQUICA",M177,1),0)&gt;0),50,IF(B177="","",40))))</f>
        <v/>
      </c>
      <c r="B177" s="48"/>
      <c r="C177" s="48"/>
      <c r="D177" s="48"/>
      <c r="E177" s="49"/>
      <c r="F177" s="57" t="str">
        <f t="shared" ca="1" si="2"/>
        <v/>
      </c>
      <c r="G177" s="58"/>
      <c r="H177" s="48"/>
      <c r="I177" s="48"/>
      <c r="J177" s="51"/>
      <c r="K177" s="64"/>
      <c r="L177" s="63"/>
      <c r="M177" s="48"/>
      <c r="N177" s="48"/>
      <c r="O177" s="48"/>
      <c r="P177" s="48"/>
      <c r="Q177" s="28">
        <f>IF(COUNTIF(C:C,C177)&gt;1,IF(C177=#REF!,0,1),COUNTIF(C:C,C177))</f>
        <v>0</v>
      </c>
      <c r="R177" s="26"/>
      <c r="S177" s="26"/>
      <c r="T177" s="26"/>
      <c r="U177" s="26"/>
      <c r="V177" s="26"/>
      <c r="W177" s="26"/>
      <c r="X177" s="26"/>
      <c r="Y177" s="26"/>
    </row>
    <row r="178" spans="1:25" ht="18" customHeight="1" x14ac:dyDescent="0.25">
      <c r="A178" s="57" t="str">
        <f>IF(Tabla74[[#This Row],[APELLIDOS Y NOMBRE
PLANTILLA CON DISCAPACIDAD]]="","",IF(AND(J178&gt;99,J178&lt;400),IF(OR(L178&gt;=65,IFERROR(SEARCH("PSÍQUICA",M178,1),0)&gt;0),IF(OR(D178="MUJER",F178&gt;44.99),60,55),50),IF(OR(L178&gt;=65,IFERROR(SEARCH("PSÍQUICA",M178,1),0)&gt;0),50,IF(B178="","",40))))</f>
        <v/>
      </c>
      <c r="B178" s="48"/>
      <c r="C178" s="48"/>
      <c r="D178" s="48"/>
      <c r="E178" s="49"/>
      <c r="F178" s="57" t="str">
        <f t="shared" ca="1" si="2"/>
        <v/>
      </c>
      <c r="G178" s="58"/>
      <c r="H178" s="48"/>
      <c r="I178" s="48"/>
      <c r="J178" s="51"/>
      <c r="K178" s="64"/>
      <c r="L178" s="63"/>
      <c r="M178" s="48"/>
      <c r="N178" s="48"/>
      <c r="O178" s="48"/>
      <c r="P178" s="48"/>
      <c r="Q178" s="28">
        <f>IF(COUNTIF(C:C,C178)&gt;1,IF(C178=#REF!,0,1),COUNTIF(C:C,C178))</f>
        <v>0</v>
      </c>
      <c r="R178" s="26"/>
      <c r="S178" s="26"/>
      <c r="T178" s="26"/>
      <c r="U178" s="26"/>
      <c r="V178" s="26"/>
      <c r="W178" s="26"/>
      <c r="X178" s="26"/>
      <c r="Y178" s="26"/>
    </row>
    <row r="179" spans="1:25" ht="18" customHeight="1" x14ac:dyDescent="0.25">
      <c r="A179" s="57" t="str">
        <f>IF(Tabla74[[#This Row],[APELLIDOS Y NOMBRE
PLANTILLA CON DISCAPACIDAD]]="","",IF(AND(J179&gt;99,J179&lt;400),IF(OR(L179&gt;=65,IFERROR(SEARCH("PSÍQUICA",M179,1),0)&gt;0),IF(OR(D179="MUJER",F179&gt;44.99),60,55),50),IF(OR(L179&gt;=65,IFERROR(SEARCH("PSÍQUICA",M179,1),0)&gt;0),50,IF(B179="","",40))))</f>
        <v/>
      </c>
      <c r="B179" s="48"/>
      <c r="C179" s="48"/>
      <c r="D179" s="48"/>
      <c r="E179" s="49"/>
      <c r="F179" s="57" t="str">
        <f t="shared" ca="1" si="2"/>
        <v/>
      </c>
      <c r="G179" s="58"/>
      <c r="H179" s="48"/>
      <c r="I179" s="48"/>
      <c r="J179" s="51"/>
      <c r="K179" s="64"/>
      <c r="L179" s="63"/>
      <c r="M179" s="48"/>
      <c r="N179" s="48"/>
      <c r="O179" s="48"/>
      <c r="P179" s="48"/>
      <c r="Q179" s="28">
        <f>IF(COUNTIF(C:C,C179)&gt;1,IF(C179=#REF!,0,1),COUNTIF(C:C,C179))</f>
        <v>0</v>
      </c>
      <c r="R179" s="26"/>
      <c r="S179" s="26"/>
      <c r="T179" s="26"/>
      <c r="U179" s="26"/>
      <c r="V179" s="26"/>
      <c r="W179" s="26"/>
      <c r="X179" s="26"/>
      <c r="Y179" s="26"/>
    </row>
    <row r="180" spans="1:25" ht="18" customHeight="1" x14ac:dyDescent="0.25">
      <c r="A180" s="57" t="str">
        <f>IF(Tabla74[[#This Row],[APELLIDOS Y NOMBRE
PLANTILLA CON DISCAPACIDAD]]="","",IF(AND(J180&gt;99,J180&lt;400),IF(OR(L180&gt;=65,IFERROR(SEARCH("PSÍQUICA",M180,1),0)&gt;0),IF(OR(D180="MUJER",F180&gt;44.99),60,55),50),IF(OR(L180&gt;=65,IFERROR(SEARCH("PSÍQUICA",M180,1),0)&gt;0),50,IF(B180="","",40))))</f>
        <v/>
      </c>
      <c r="B180" s="48"/>
      <c r="C180" s="48"/>
      <c r="D180" s="48"/>
      <c r="E180" s="49"/>
      <c r="F180" s="57" t="str">
        <f t="shared" ca="1" si="2"/>
        <v/>
      </c>
      <c r="G180" s="58"/>
      <c r="H180" s="48"/>
      <c r="I180" s="48"/>
      <c r="J180" s="51"/>
      <c r="K180" s="64"/>
      <c r="L180" s="63"/>
      <c r="M180" s="48"/>
      <c r="N180" s="48"/>
      <c r="O180" s="48"/>
      <c r="P180" s="48"/>
      <c r="Q180" s="28">
        <f>IF(COUNTIF(C:C,C180)&gt;1,IF(C180=#REF!,0,1),COUNTIF(C:C,C180))</f>
        <v>0</v>
      </c>
      <c r="R180" s="26"/>
      <c r="S180" s="26"/>
      <c r="T180" s="26"/>
      <c r="U180" s="26"/>
      <c r="V180" s="26"/>
      <c r="W180" s="26"/>
      <c r="X180" s="26"/>
      <c r="Y180" s="26"/>
    </row>
    <row r="181" spans="1:25" ht="18" customHeight="1" x14ac:dyDescent="0.25">
      <c r="A181" s="57" t="str">
        <f>IF(Tabla74[[#This Row],[APELLIDOS Y NOMBRE
PLANTILLA CON DISCAPACIDAD]]="","",IF(AND(J181&gt;99,J181&lt;400),IF(OR(L181&gt;=65,IFERROR(SEARCH("PSÍQUICA",M181,1),0)&gt;0),IF(OR(D181="MUJER",F181&gt;44.99),60,55),50),IF(OR(L181&gt;=65,IFERROR(SEARCH("PSÍQUICA",M181,1),0)&gt;0),50,IF(B181="","",40))))</f>
        <v/>
      </c>
      <c r="B181" s="48"/>
      <c r="C181" s="48"/>
      <c r="D181" s="48"/>
      <c r="E181" s="49"/>
      <c r="F181" s="57" t="str">
        <f t="shared" ca="1" si="2"/>
        <v/>
      </c>
      <c r="G181" s="58"/>
      <c r="H181" s="48"/>
      <c r="I181" s="48"/>
      <c r="J181" s="51"/>
      <c r="K181" s="64"/>
      <c r="L181" s="63"/>
      <c r="M181" s="48"/>
      <c r="N181" s="48"/>
      <c r="O181" s="48"/>
      <c r="P181" s="48"/>
      <c r="Q181" s="28">
        <f>IF(COUNTIF(C:C,C181)&gt;1,IF(C181=#REF!,0,1),COUNTIF(C:C,C181))</f>
        <v>0</v>
      </c>
      <c r="R181" s="26"/>
      <c r="S181" s="26"/>
      <c r="T181" s="26"/>
      <c r="U181" s="26"/>
      <c r="V181" s="26"/>
      <c r="W181" s="26"/>
      <c r="X181" s="26"/>
      <c r="Y181" s="26"/>
    </row>
    <row r="182" spans="1:25" ht="18" customHeight="1" x14ac:dyDescent="0.25">
      <c r="A182" s="57" t="str">
        <f>IF(Tabla74[[#This Row],[APELLIDOS Y NOMBRE
PLANTILLA CON DISCAPACIDAD]]="","",IF(AND(J182&gt;99,J182&lt;400),IF(OR(L182&gt;=65,IFERROR(SEARCH("PSÍQUICA",M182,1),0)&gt;0),IF(OR(D182="MUJER",F182&gt;44.99),60,55),50),IF(OR(L182&gt;=65,IFERROR(SEARCH("PSÍQUICA",M182,1),0)&gt;0),50,IF(B182="","",40))))</f>
        <v/>
      </c>
      <c r="B182" s="48"/>
      <c r="C182" s="48"/>
      <c r="D182" s="48"/>
      <c r="E182" s="49"/>
      <c r="F182" s="57" t="str">
        <f t="shared" ca="1" si="2"/>
        <v/>
      </c>
      <c r="G182" s="58"/>
      <c r="H182" s="48"/>
      <c r="I182" s="48"/>
      <c r="J182" s="51"/>
      <c r="K182" s="64"/>
      <c r="L182" s="63"/>
      <c r="M182" s="48"/>
      <c r="N182" s="48"/>
      <c r="O182" s="48"/>
      <c r="P182" s="48"/>
      <c r="Q182" s="28">
        <f>IF(COUNTIF(C:C,C182)&gt;1,IF(C182=#REF!,0,1),COUNTIF(C:C,C182))</f>
        <v>0</v>
      </c>
      <c r="R182" s="26"/>
      <c r="S182" s="26"/>
      <c r="T182" s="26"/>
      <c r="U182" s="26"/>
      <c r="V182" s="26"/>
      <c r="W182" s="26"/>
      <c r="X182" s="26"/>
      <c r="Y182" s="26"/>
    </row>
    <row r="183" spans="1:25" ht="18" customHeight="1" x14ac:dyDescent="0.25">
      <c r="A183" s="57" t="str">
        <f>IF(Tabla74[[#This Row],[APELLIDOS Y NOMBRE
PLANTILLA CON DISCAPACIDAD]]="","",IF(AND(J183&gt;99,J183&lt;400),IF(OR(L183&gt;=65,IFERROR(SEARCH("PSÍQUICA",M183,1),0)&gt;0),IF(OR(D183="MUJER",F183&gt;44.99),60,55),50),IF(OR(L183&gt;=65,IFERROR(SEARCH("PSÍQUICA",M183,1),0)&gt;0),50,IF(B183="","",40))))</f>
        <v/>
      </c>
      <c r="B183" s="48"/>
      <c r="C183" s="48"/>
      <c r="D183" s="48"/>
      <c r="E183" s="49"/>
      <c r="F183" s="57" t="str">
        <f t="shared" ca="1" si="2"/>
        <v/>
      </c>
      <c r="G183" s="58"/>
      <c r="H183" s="48"/>
      <c r="I183" s="48"/>
      <c r="J183" s="51"/>
      <c r="K183" s="64"/>
      <c r="L183" s="63"/>
      <c r="M183" s="48"/>
      <c r="N183" s="48"/>
      <c r="O183" s="48"/>
      <c r="P183" s="48"/>
      <c r="Q183" s="28">
        <f>IF(COUNTIF(C:C,C183)&gt;1,IF(C183=#REF!,0,1),COUNTIF(C:C,C183))</f>
        <v>0</v>
      </c>
      <c r="R183" s="26"/>
      <c r="S183" s="26"/>
      <c r="T183" s="26"/>
      <c r="U183" s="26"/>
      <c r="V183" s="26"/>
      <c r="W183" s="26"/>
      <c r="X183" s="26"/>
      <c r="Y183" s="26"/>
    </row>
    <row r="184" spans="1:25" ht="18" customHeight="1" x14ac:dyDescent="0.25">
      <c r="A184" s="57" t="str">
        <f>IF(Tabla74[[#This Row],[APELLIDOS Y NOMBRE
PLANTILLA CON DISCAPACIDAD]]="","",IF(AND(J184&gt;99,J184&lt;400),IF(OR(L184&gt;=65,IFERROR(SEARCH("PSÍQUICA",M184,1),0)&gt;0),IF(OR(D184="MUJER",F184&gt;44.99),60,55),50),IF(OR(L184&gt;=65,IFERROR(SEARCH("PSÍQUICA",M184,1),0)&gt;0),50,IF(B184="","",40))))</f>
        <v/>
      </c>
      <c r="B184" s="48"/>
      <c r="C184" s="48"/>
      <c r="D184" s="48"/>
      <c r="E184" s="49"/>
      <c r="F184" s="57" t="str">
        <f t="shared" ca="1" si="2"/>
        <v/>
      </c>
      <c r="G184" s="58"/>
      <c r="H184" s="48"/>
      <c r="I184" s="48"/>
      <c r="J184" s="51"/>
      <c r="K184" s="64"/>
      <c r="L184" s="63"/>
      <c r="M184" s="48"/>
      <c r="N184" s="48"/>
      <c r="O184" s="48"/>
      <c r="P184" s="48"/>
      <c r="Q184" s="28">
        <f>IF(COUNTIF(C:C,C184)&gt;1,IF(C184=#REF!,0,1),COUNTIF(C:C,C184))</f>
        <v>0</v>
      </c>
      <c r="R184" s="26"/>
      <c r="S184" s="26"/>
      <c r="T184" s="26"/>
      <c r="U184" s="26"/>
      <c r="V184" s="26"/>
      <c r="W184" s="26"/>
      <c r="X184" s="26"/>
      <c r="Y184" s="26"/>
    </row>
    <row r="185" spans="1:25" ht="18" customHeight="1" x14ac:dyDescent="0.25">
      <c r="A185" s="57" t="str">
        <f>IF(Tabla74[[#This Row],[APELLIDOS Y NOMBRE
PLANTILLA CON DISCAPACIDAD]]="","",IF(AND(J185&gt;99,J185&lt;400),IF(OR(L185&gt;=65,IFERROR(SEARCH("PSÍQUICA",M185,1),0)&gt;0),IF(OR(D185="MUJER",F185&gt;44.99),60,55),50),IF(OR(L185&gt;=65,IFERROR(SEARCH("PSÍQUICA",M185,1),0)&gt;0),50,IF(B185="","",40))))</f>
        <v/>
      </c>
      <c r="B185" s="48"/>
      <c r="C185" s="48"/>
      <c r="D185" s="48"/>
      <c r="E185" s="49"/>
      <c r="F185" s="57" t="str">
        <f t="shared" ca="1" si="2"/>
        <v/>
      </c>
      <c r="G185" s="58"/>
      <c r="H185" s="48"/>
      <c r="I185" s="48"/>
      <c r="J185" s="51"/>
      <c r="K185" s="64"/>
      <c r="L185" s="63"/>
      <c r="M185" s="48"/>
      <c r="N185" s="48"/>
      <c r="O185" s="48"/>
      <c r="P185" s="48"/>
      <c r="Q185" s="28">
        <f>IF(COUNTIF(C:C,C185)&gt;1,IF(C185=#REF!,0,1),COUNTIF(C:C,C185))</f>
        <v>0</v>
      </c>
      <c r="R185" s="26"/>
      <c r="S185" s="26"/>
      <c r="T185" s="26"/>
      <c r="U185" s="26"/>
      <c r="V185" s="26"/>
      <c r="W185" s="26"/>
      <c r="X185" s="26"/>
      <c r="Y185" s="26"/>
    </row>
    <row r="186" spans="1:25" ht="18" customHeight="1" x14ac:dyDescent="0.25">
      <c r="A186" s="57" t="str">
        <f>IF(Tabla74[[#This Row],[APELLIDOS Y NOMBRE
PLANTILLA CON DISCAPACIDAD]]="","",IF(AND(J186&gt;99,J186&lt;400),IF(OR(L186&gt;=65,IFERROR(SEARCH("PSÍQUICA",M186,1),0)&gt;0),IF(OR(D186="MUJER",F186&gt;44.99),60,55),50),IF(OR(L186&gt;=65,IFERROR(SEARCH("PSÍQUICA",M186,1),0)&gt;0),50,IF(B186="","",40))))</f>
        <v/>
      </c>
      <c r="B186" s="48"/>
      <c r="C186" s="48"/>
      <c r="D186" s="48"/>
      <c r="E186" s="49"/>
      <c r="F186" s="57" t="str">
        <f t="shared" ca="1" si="2"/>
        <v/>
      </c>
      <c r="G186" s="58"/>
      <c r="H186" s="48"/>
      <c r="I186" s="48"/>
      <c r="J186" s="51"/>
      <c r="K186" s="64"/>
      <c r="L186" s="63"/>
      <c r="M186" s="48"/>
      <c r="N186" s="48"/>
      <c r="O186" s="48"/>
      <c r="P186" s="48"/>
      <c r="Q186" s="28">
        <f>IF(COUNTIF(C:C,C186)&gt;1,IF(C186=#REF!,0,1),COUNTIF(C:C,C186))</f>
        <v>0</v>
      </c>
      <c r="R186" s="26"/>
      <c r="S186" s="26"/>
      <c r="T186" s="26"/>
      <c r="U186" s="26"/>
      <c r="V186" s="26"/>
      <c r="W186" s="26"/>
      <c r="X186" s="26"/>
      <c r="Y186" s="26"/>
    </row>
    <row r="187" spans="1:25" ht="18" customHeight="1" x14ac:dyDescent="0.25">
      <c r="A187" s="57" t="str">
        <f>IF(Tabla74[[#This Row],[APELLIDOS Y NOMBRE
PLANTILLA CON DISCAPACIDAD]]="","",IF(AND(J187&gt;99,J187&lt;400),IF(OR(L187&gt;=65,IFERROR(SEARCH("PSÍQUICA",M187,1),0)&gt;0),IF(OR(D187="MUJER",F187&gt;44.99),60,55),50),IF(OR(L187&gt;=65,IFERROR(SEARCH("PSÍQUICA",M187,1),0)&gt;0),50,IF(B187="","",40))))</f>
        <v/>
      </c>
      <c r="B187" s="48"/>
      <c r="C187" s="48"/>
      <c r="D187" s="48"/>
      <c r="E187" s="49"/>
      <c r="F187" s="57" t="str">
        <f t="shared" ca="1" si="2"/>
        <v/>
      </c>
      <c r="G187" s="58"/>
      <c r="H187" s="48"/>
      <c r="I187" s="48"/>
      <c r="J187" s="51"/>
      <c r="K187" s="64"/>
      <c r="L187" s="63"/>
      <c r="M187" s="48"/>
      <c r="N187" s="48"/>
      <c r="O187" s="48"/>
      <c r="P187" s="48"/>
      <c r="Q187" s="28">
        <f>IF(COUNTIF(C:C,C187)&gt;1,IF(C187=#REF!,0,1),COUNTIF(C:C,C187))</f>
        <v>0</v>
      </c>
      <c r="R187" s="26"/>
      <c r="S187" s="26"/>
      <c r="T187" s="26"/>
      <c r="U187" s="26"/>
      <c r="V187" s="26"/>
      <c r="W187" s="26"/>
      <c r="X187" s="26"/>
      <c r="Y187" s="26"/>
    </row>
    <row r="188" spans="1:25" ht="18" customHeight="1" x14ac:dyDescent="0.25">
      <c r="A188" s="57" t="str">
        <f>IF(Tabla74[[#This Row],[APELLIDOS Y NOMBRE
PLANTILLA CON DISCAPACIDAD]]="","",IF(AND(J188&gt;99,J188&lt;400),IF(OR(L188&gt;=65,IFERROR(SEARCH("PSÍQUICA",M188,1),0)&gt;0),IF(OR(D188="MUJER",F188&gt;44.99),60,55),50),IF(OR(L188&gt;=65,IFERROR(SEARCH("PSÍQUICA",M188,1),0)&gt;0),50,IF(B188="","",40))))</f>
        <v/>
      </c>
      <c r="B188" s="48"/>
      <c r="C188" s="48"/>
      <c r="D188" s="48"/>
      <c r="E188" s="49"/>
      <c r="F188" s="57" t="str">
        <f t="shared" ca="1" si="2"/>
        <v/>
      </c>
      <c r="G188" s="58"/>
      <c r="H188" s="48"/>
      <c r="I188" s="48"/>
      <c r="J188" s="51"/>
      <c r="K188" s="64"/>
      <c r="L188" s="63"/>
      <c r="M188" s="48"/>
      <c r="N188" s="48"/>
      <c r="O188" s="48"/>
      <c r="P188" s="48"/>
      <c r="Q188" s="28">
        <f>IF(COUNTIF(C:C,C188)&gt;1,IF(C188=#REF!,0,1),COUNTIF(C:C,C188))</f>
        <v>0</v>
      </c>
      <c r="R188" s="26"/>
      <c r="S188" s="26"/>
      <c r="T188" s="26"/>
      <c r="U188" s="26"/>
      <c r="V188" s="26"/>
      <c r="W188" s="26"/>
      <c r="X188" s="26"/>
      <c r="Y188" s="26"/>
    </row>
    <row r="189" spans="1:25" ht="18" customHeight="1" x14ac:dyDescent="0.25">
      <c r="A189" s="57" t="str">
        <f>IF(Tabla74[[#This Row],[APELLIDOS Y NOMBRE
PLANTILLA CON DISCAPACIDAD]]="","",IF(AND(J189&gt;99,J189&lt;400),IF(OR(L189&gt;=65,IFERROR(SEARCH("PSÍQUICA",M189,1),0)&gt;0),IF(OR(D189="MUJER",F189&gt;44.99),60,55),50),IF(OR(L189&gt;=65,IFERROR(SEARCH("PSÍQUICA",M189,1),0)&gt;0),50,IF(B189="","",40))))</f>
        <v/>
      </c>
      <c r="B189" s="48"/>
      <c r="C189" s="48"/>
      <c r="D189" s="48"/>
      <c r="E189" s="49"/>
      <c r="F189" s="57" t="str">
        <f t="shared" ca="1" si="2"/>
        <v/>
      </c>
      <c r="G189" s="58"/>
      <c r="H189" s="48"/>
      <c r="I189" s="48"/>
      <c r="J189" s="51"/>
      <c r="K189" s="64"/>
      <c r="L189" s="63"/>
      <c r="M189" s="48"/>
      <c r="N189" s="48"/>
      <c r="O189" s="48"/>
      <c r="P189" s="48"/>
      <c r="Q189" s="28">
        <f>IF(COUNTIF(C:C,C189)&gt;1,IF(C189=#REF!,0,1),COUNTIF(C:C,C189))</f>
        <v>0</v>
      </c>
      <c r="R189" s="26"/>
      <c r="S189" s="26"/>
      <c r="T189" s="26"/>
      <c r="U189" s="26"/>
      <c r="V189" s="26"/>
      <c r="W189" s="26"/>
      <c r="X189" s="26"/>
      <c r="Y189" s="26"/>
    </row>
    <row r="190" spans="1:25" ht="18" customHeight="1" x14ac:dyDescent="0.25">
      <c r="A190" s="57" t="str">
        <f>IF(Tabla74[[#This Row],[APELLIDOS Y NOMBRE
PLANTILLA CON DISCAPACIDAD]]="","",IF(AND(J190&gt;99,J190&lt;400),IF(OR(L190&gt;=65,IFERROR(SEARCH("PSÍQUICA",M190,1),0)&gt;0),IF(OR(D190="MUJER",F190&gt;44.99),60,55),50),IF(OR(L190&gt;=65,IFERROR(SEARCH("PSÍQUICA",M190,1),0)&gt;0),50,IF(B190="","",40))))</f>
        <v/>
      </c>
      <c r="B190" s="48"/>
      <c r="C190" s="48"/>
      <c r="D190" s="48"/>
      <c r="E190" s="49"/>
      <c r="F190" s="57" t="str">
        <f t="shared" ca="1" si="2"/>
        <v/>
      </c>
      <c r="G190" s="58"/>
      <c r="H190" s="48"/>
      <c r="I190" s="48"/>
      <c r="J190" s="51"/>
      <c r="K190" s="64"/>
      <c r="L190" s="63"/>
      <c r="M190" s="48"/>
      <c r="N190" s="48"/>
      <c r="O190" s="48"/>
      <c r="P190" s="48"/>
      <c r="Q190" s="28">
        <f>IF(COUNTIF(C:C,C190)&gt;1,IF(C190=#REF!,0,1),COUNTIF(C:C,C190))</f>
        <v>0</v>
      </c>
      <c r="R190" s="26"/>
      <c r="S190" s="26"/>
      <c r="T190" s="26"/>
      <c r="U190" s="26"/>
      <c r="V190" s="26"/>
      <c r="W190" s="26"/>
      <c r="X190" s="26"/>
      <c r="Y190" s="26"/>
    </row>
    <row r="191" spans="1:25" ht="18" customHeight="1" x14ac:dyDescent="0.25">
      <c r="A191" s="57" t="str">
        <f>IF(Tabla74[[#This Row],[APELLIDOS Y NOMBRE
PLANTILLA CON DISCAPACIDAD]]="","",IF(AND(J191&gt;99,J191&lt;400),IF(OR(L191&gt;=65,IFERROR(SEARCH("PSÍQUICA",M191,1),0)&gt;0),IF(OR(D191="MUJER",F191&gt;44.99),60,55),50),IF(OR(L191&gt;=65,IFERROR(SEARCH("PSÍQUICA",M191,1),0)&gt;0),50,IF(B191="","",40))))</f>
        <v/>
      </c>
      <c r="B191" s="48"/>
      <c r="C191" s="48"/>
      <c r="D191" s="48"/>
      <c r="E191" s="49"/>
      <c r="F191" s="57" t="str">
        <f t="shared" ca="1" si="2"/>
        <v/>
      </c>
      <c r="G191" s="58"/>
      <c r="H191" s="48"/>
      <c r="I191" s="48"/>
      <c r="J191" s="51"/>
      <c r="K191" s="64"/>
      <c r="L191" s="63"/>
      <c r="M191" s="48"/>
      <c r="N191" s="48"/>
      <c r="O191" s="48"/>
      <c r="P191" s="48"/>
      <c r="Q191" s="28">
        <f>IF(COUNTIF(C:C,C191)&gt;1,IF(C191=#REF!,0,1),COUNTIF(C:C,C191))</f>
        <v>0</v>
      </c>
      <c r="R191" s="26"/>
      <c r="S191" s="26"/>
      <c r="T191" s="26"/>
      <c r="U191" s="26"/>
      <c r="V191" s="26"/>
      <c r="W191" s="26"/>
      <c r="X191" s="26"/>
      <c r="Y191" s="26"/>
    </row>
    <row r="192" spans="1:25" ht="18" customHeight="1" x14ac:dyDescent="0.25">
      <c r="A192" s="57" t="str">
        <f>IF(Tabla74[[#This Row],[APELLIDOS Y NOMBRE
PLANTILLA CON DISCAPACIDAD]]="","",IF(AND(J192&gt;99,J192&lt;400),IF(OR(L192&gt;=65,IFERROR(SEARCH("PSÍQUICA",M192,1),0)&gt;0),IF(OR(D192="MUJER",F192&gt;44.99),60,55),50),IF(OR(L192&gt;=65,IFERROR(SEARCH("PSÍQUICA",M192,1),0)&gt;0),50,IF(B192="","",40))))</f>
        <v/>
      </c>
      <c r="B192" s="48"/>
      <c r="C192" s="48"/>
      <c r="D192" s="48"/>
      <c r="E192" s="49"/>
      <c r="F192" s="57" t="str">
        <f t="shared" ca="1" si="2"/>
        <v/>
      </c>
      <c r="G192" s="58"/>
      <c r="H192" s="48"/>
      <c r="I192" s="48"/>
      <c r="J192" s="51"/>
      <c r="K192" s="64"/>
      <c r="L192" s="63"/>
      <c r="M192" s="48"/>
      <c r="N192" s="48"/>
      <c r="O192" s="48"/>
      <c r="P192" s="48"/>
      <c r="Q192" s="28">
        <f>IF(COUNTIF(C:C,C192)&gt;1,IF(C192=#REF!,0,1),COUNTIF(C:C,C192))</f>
        <v>0</v>
      </c>
      <c r="R192" s="26"/>
      <c r="S192" s="26"/>
      <c r="T192" s="26"/>
      <c r="U192" s="26"/>
      <c r="V192" s="26"/>
      <c r="W192" s="26"/>
      <c r="X192" s="26"/>
      <c r="Y192" s="26"/>
    </row>
    <row r="193" spans="1:25" ht="18" customHeight="1" x14ac:dyDescent="0.25">
      <c r="A193" s="57" t="str">
        <f>IF(Tabla74[[#This Row],[APELLIDOS Y NOMBRE
PLANTILLA CON DISCAPACIDAD]]="","",IF(AND(J193&gt;99,J193&lt;400),IF(OR(L193&gt;=65,IFERROR(SEARCH("PSÍQUICA",M193,1),0)&gt;0),IF(OR(D193="MUJER",F193&gt;44.99),60,55),50),IF(OR(L193&gt;=65,IFERROR(SEARCH("PSÍQUICA",M193,1),0)&gt;0),50,IF(B193="","",40))))</f>
        <v/>
      </c>
      <c r="B193" s="48"/>
      <c r="C193" s="48"/>
      <c r="D193" s="48"/>
      <c r="E193" s="49"/>
      <c r="F193" s="57" t="str">
        <f t="shared" ca="1" si="2"/>
        <v/>
      </c>
      <c r="G193" s="58"/>
      <c r="H193" s="48"/>
      <c r="I193" s="48"/>
      <c r="J193" s="51"/>
      <c r="K193" s="64"/>
      <c r="L193" s="63"/>
      <c r="M193" s="48"/>
      <c r="N193" s="48"/>
      <c r="O193" s="48"/>
      <c r="P193" s="48"/>
      <c r="Q193" s="28">
        <f>IF(COUNTIF(C:C,C193)&gt;1,IF(C193=#REF!,0,1),COUNTIF(C:C,C193))</f>
        <v>0</v>
      </c>
      <c r="R193" s="26"/>
      <c r="S193" s="26"/>
      <c r="T193" s="26"/>
      <c r="U193" s="26"/>
      <c r="V193" s="26"/>
      <c r="W193" s="26"/>
      <c r="X193" s="26"/>
      <c r="Y193" s="26"/>
    </row>
    <row r="194" spans="1:25" ht="18" customHeight="1" x14ac:dyDescent="0.25">
      <c r="A194" s="57" t="str">
        <f>IF(Tabla74[[#This Row],[APELLIDOS Y NOMBRE
PLANTILLA CON DISCAPACIDAD]]="","",IF(AND(J194&gt;99,J194&lt;400),IF(OR(L194&gt;=65,IFERROR(SEARCH("PSÍQUICA",M194,1),0)&gt;0),IF(OR(D194="MUJER",F194&gt;44.99),60,55),50),IF(OR(L194&gt;=65,IFERROR(SEARCH("PSÍQUICA",M194,1),0)&gt;0),50,IF(B194="","",40))))</f>
        <v/>
      </c>
      <c r="B194" s="48"/>
      <c r="C194" s="48"/>
      <c r="D194" s="48"/>
      <c r="E194" s="49"/>
      <c r="F194" s="57" t="str">
        <f t="shared" ca="1" si="2"/>
        <v/>
      </c>
      <c r="G194" s="58"/>
      <c r="H194" s="48"/>
      <c r="I194" s="48"/>
      <c r="J194" s="51"/>
      <c r="K194" s="64"/>
      <c r="L194" s="63"/>
      <c r="M194" s="48"/>
      <c r="N194" s="48"/>
      <c r="O194" s="48"/>
      <c r="P194" s="48"/>
      <c r="Q194" s="28">
        <f>IF(COUNTIF(C:C,C194)&gt;1,IF(C194=#REF!,0,1),COUNTIF(C:C,C194))</f>
        <v>0</v>
      </c>
      <c r="R194" s="26"/>
      <c r="S194" s="26"/>
      <c r="T194" s="26"/>
      <c r="U194" s="26"/>
      <c r="V194" s="26"/>
      <c r="W194" s="26"/>
      <c r="X194" s="26"/>
      <c r="Y194" s="26"/>
    </row>
    <row r="195" spans="1:25" ht="18" customHeight="1" x14ac:dyDescent="0.25">
      <c r="A195" s="57" t="str">
        <f>IF(Tabla74[[#This Row],[APELLIDOS Y NOMBRE
PLANTILLA CON DISCAPACIDAD]]="","",IF(AND(J195&gt;99,J195&lt;400),IF(OR(L195&gt;=65,IFERROR(SEARCH("PSÍQUICA",M195,1),0)&gt;0),IF(OR(D195="MUJER",F195&gt;44.99),60,55),50),IF(OR(L195&gt;=65,IFERROR(SEARCH("PSÍQUICA",M195,1),0)&gt;0),50,IF(B195="","",40))))</f>
        <v/>
      </c>
      <c r="B195" s="48"/>
      <c r="C195" s="48"/>
      <c r="D195" s="48"/>
      <c r="E195" s="49"/>
      <c r="F195" s="57" t="str">
        <f t="shared" ref="F195:F258" ca="1" si="3">IF(ISBLANK(E195),"",(YEAR(NOW())-YEAR(E195)))</f>
        <v/>
      </c>
      <c r="G195" s="58"/>
      <c r="H195" s="48"/>
      <c r="I195" s="48"/>
      <c r="J195" s="51"/>
      <c r="K195" s="64"/>
      <c r="L195" s="63"/>
      <c r="M195" s="48"/>
      <c r="N195" s="48"/>
      <c r="O195" s="48"/>
      <c r="P195" s="48"/>
      <c r="Q195" s="28">
        <f>IF(COUNTIF(C:C,C195)&gt;1,IF(C195=#REF!,0,1),COUNTIF(C:C,C195))</f>
        <v>0</v>
      </c>
      <c r="R195" s="26"/>
      <c r="S195" s="26"/>
      <c r="T195" s="26"/>
      <c r="U195" s="26"/>
      <c r="V195" s="26"/>
      <c r="W195" s="26"/>
      <c r="X195" s="26"/>
      <c r="Y195" s="26"/>
    </row>
    <row r="196" spans="1:25" ht="18" customHeight="1" x14ac:dyDescent="0.25">
      <c r="A196" s="57" t="str">
        <f>IF(Tabla74[[#This Row],[APELLIDOS Y NOMBRE
PLANTILLA CON DISCAPACIDAD]]="","",IF(AND(J196&gt;99,J196&lt;400),IF(OR(L196&gt;=65,IFERROR(SEARCH("PSÍQUICA",M196,1),0)&gt;0),IF(OR(D196="MUJER",F196&gt;44.99),60,55),50),IF(OR(L196&gt;=65,IFERROR(SEARCH("PSÍQUICA",M196,1),0)&gt;0),50,IF(B196="","",40))))</f>
        <v/>
      </c>
      <c r="B196" s="48"/>
      <c r="C196" s="48"/>
      <c r="D196" s="48"/>
      <c r="E196" s="49"/>
      <c r="F196" s="57" t="str">
        <f t="shared" ca="1" si="3"/>
        <v/>
      </c>
      <c r="G196" s="58"/>
      <c r="H196" s="48"/>
      <c r="I196" s="48"/>
      <c r="J196" s="51"/>
      <c r="K196" s="64"/>
      <c r="L196" s="63"/>
      <c r="M196" s="48"/>
      <c r="N196" s="48"/>
      <c r="O196" s="48"/>
      <c r="P196" s="48"/>
      <c r="Q196" s="28">
        <f>IF(COUNTIF(C:C,C196)&gt;1,IF(C196=#REF!,0,1),COUNTIF(C:C,C196))</f>
        <v>0</v>
      </c>
      <c r="R196" s="26"/>
      <c r="S196" s="26"/>
      <c r="T196" s="26"/>
      <c r="U196" s="26"/>
      <c r="V196" s="26"/>
      <c r="W196" s="26"/>
      <c r="X196" s="26"/>
      <c r="Y196" s="26"/>
    </row>
    <row r="197" spans="1:25" ht="18" customHeight="1" x14ac:dyDescent="0.25">
      <c r="A197" s="57" t="str">
        <f>IF(Tabla74[[#This Row],[APELLIDOS Y NOMBRE
PLANTILLA CON DISCAPACIDAD]]="","",IF(AND(J197&gt;99,J197&lt;400),IF(OR(L197&gt;=65,IFERROR(SEARCH("PSÍQUICA",M197,1),0)&gt;0),IF(OR(D197="MUJER",F197&gt;44.99),60,55),50),IF(OR(L197&gt;=65,IFERROR(SEARCH("PSÍQUICA",M197,1),0)&gt;0),50,IF(B197="","",40))))</f>
        <v/>
      </c>
      <c r="B197" s="48"/>
      <c r="C197" s="48"/>
      <c r="D197" s="48"/>
      <c r="E197" s="49"/>
      <c r="F197" s="57" t="str">
        <f t="shared" ca="1" si="3"/>
        <v/>
      </c>
      <c r="G197" s="58"/>
      <c r="H197" s="48"/>
      <c r="I197" s="48"/>
      <c r="J197" s="51"/>
      <c r="K197" s="64"/>
      <c r="L197" s="63"/>
      <c r="M197" s="48"/>
      <c r="N197" s="48"/>
      <c r="O197" s="48"/>
      <c r="P197" s="48"/>
      <c r="Q197" s="28">
        <f>IF(COUNTIF(C:C,C197)&gt;1,IF(C197=#REF!,0,1),COUNTIF(C:C,C197))</f>
        <v>0</v>
      </c>
      <c r="R197" s="26"/>
      <c r="S197" s="26"/>
      <c r="T197" s="26"/>
      <c r="U197" s="26"/>
      <c r="V197" s="26"/>
      <c r="W197" s="26"/>
      <c r="X197" s="26"/>
      <c r="Y197" s="26"/>
    </row>
    <row r="198" spans="1:25" ht="18" customHeight="1" x14ac:dyDescent="0.25">
      <c r="A198" s="57" t="str">
        <f>IF(Tabla74[[#This Row],[APELLIDOS Y NOMBRE
PLANTILLA CON DISCAPACIDAD]]="","",IF(AND(J198&gt;99,J198&lt;400),IF(OR(L198&gt;=65,IFERROR(SEARCH("PSÍQUICA",M198,1),0)&gt;0),IF(OR(D198="MUJER",F198&gt;44.99),60,55),50),IF(OR(L198&gt;=65,IFERROR(SEARCH("PSÍQUICA",M198,1),0)&gt;0),50,IF(B198="","",40))))</f>
        <v/>
      </c>
      <c r="B198" s="48"/>
      <c r="C198" s="48"/>
      <c r="D198" s="48"/>
      <c r="E198" s="49"/>
      <c r="F198" s="57" t="str">
        <f t="shared" ca="1" si="3"/>
        <v/>
      </c>
      <c r="G198" s="58"/>
      <c r="H198" s="48"/>
      <c r="I198" s="48"/>
      <c r="J198" s="51"/>
      <c r="K198" s="64"/>
      <c r="L198" s="63"/>
      <c r="M198" s="48"/>
      <c r="N198" s="48"/>
      <c r="O198" s="48"/>
      <c r="P198" s="48"/>
      <c r="Q198" s="28">
        <f>IF(COUNTIF(C:C,C198)&gt;1,IF(C198=#REF!,0,1),COUNTIF(C:C,C198))</f>
        <v>0</v>
      </c>
      <c r="R198" s="26"/>
      <c r="S198" s="26"/>
      <c r="T198" s="26"/>
      <c r="U198" s="26"/>
      <c r="V198" s="26"/>
      <c r="W198" s="26"/>
      <c r="X198" s="26"/>
      <c r="Y198" s="26"/>
    </row>
    <row r="199" spans="1:25" ht="18" customHeight="1" x14ac:dyDescent="0.25">
      <c r="A199" s="57" t="str">
        <f>IF(Tabla74[[#This Row],[APELLIDOS Y NOMBRE
PLANTILLA CON DISCAPACIDAD]]="","",IF(AND(J199&gt;99,J199&lt;400),IF(OR(L199&gt;=65,IFERROR(SEARCH("PSÍQUICA",M199,1),0)&gt;0),IF(OR(D199="MUJER",F199&gt;44.99),60,55),50),IF(OR(L199&gt;=65,IFERROR(SEARCH("PSÍQUICA",M199,1),0)&gt;0),50,IF(B199="","",40))))</f>
        <v/>
      </c>
      <c r="B199" s="48"/>
      <c r="C199" s="48"/>
      <c r="D199" s="48"/>
      <c r="E199" s="49"/>
      <c r="F199" s="57" t="str">
        <f t="shared" ca="1" si="3"/>
        <v/>
      </c>
      <c r="G199" s="58"/>
      <c r="H199" s="48"/>
      <c r="I199" s="48"/>
      <c r="J199" s="51"/>
      <c r="K199" s="64"/>
      <c r="L199" s="63"/>
      <c r="M199" s="48"/>
      <c r="N199" s="48"/>
      <c r="O199" s="48"/>
      <c r="P199" s="48"/>
      <c r="Q199" s="28">
        <f>IF(COUNTIF(C:C,C199)&gt;1,IF(C199=#REF!,0,1),COUNTIF(C:C,C199))</f>
        <v>0</v>
      </c>
      <c r="R199" s="26"/>
      <c r="S199" s="26"/>
      <c r="T199" s="26"/>
      <c r="U199" s="26"/>
      <c r="V199" s="26"/>
      <c r="W199" s="26"/>
      <c r="X199" s="26"/>
      <c r="Y199" s="26"/>
    </row>
    <row r="200" spans="1:25" ht="18" customHeight="1" x14ac:dyDescent="0.25">
      <c r="A200" s="57" t="str">
        <f>IF(Tabla74[[#This Row],[APELLIDOS Y NOMBRE
PLANTILLA CON DISCAPACIDAD]]="","",IF(AND(J200&gt;99,J200&lt;400),IF(OR(L200&gt;=65,IFERROR(SEARCH("PSÍQUICA",M200,1),0)&gt;0),IF(OR(D200="MUJER",F200&gt;44.99),60,55),50),IF(OR(L200&gt;=65,IFERROR(SEARCH("PSÍQUICA",M200,1),0)&gt;0),50,IF(B200="","",40))))</f>
        <v/>
      </c>
      <c r="B200" s="48"/>
      <c r="C200" s="48"/>
      <c r="D200" s="48"/>
      <c r="E200" s="49"/>
      <c r="F200" s="57" t="str">
        <f t="shared" ca="1" si="3"/>
        <v/>
      </c>
      <c r="G200" s="58"/>
      <c r="H200" s="48"/>
      <c r="I200" s="48"/>
      <c r="J200" s="51"/>
      <c r="K200" s="64"/>
      <c r="L200" s="63"/>
      <c r="M200" s="48"/>
      <c r="N200" s="48"/>
      <c r="O200" s="48"/>
      <c r="P200" s="48"/>
      <c r="Q200" s="28">
        <f>IF(COUNTIF(C:C,C200)&gt;1,IF(C200=#REF!,0,1),COUNTIF(C:C,C200))</f>
        <v>0</v>
      </c>
      <c r="R200" s="26"/>
      <c r="S200" s="26"/>
      <c r="T200" s="26"/>
      <c r="U200" s="26"/>
      <c r="V200" s="26"/>
      <c r="W200" s="26"/>
      <c r="X200" s="26"/>
      <c r="Y200" s="26"/>
    </row>
    <row r="201" spans="1:25" ht="18" customHeight="1" x14ac:dyDescent="0.25">
      <c r="A201" s="57" t="str">
        <f>IF(Tabla74[[#This Row],[APELLIDOS Y NOMBRE
PLANTILLA CON DISCAPACIDAD]]="","",IF(AND(J201&gt;99,J201&lt;400),IF(OR(L201&gt;=65,IFERROR(SEARCH("PSÍQUICA",M201,1),0)&gt;0),IF(OR(D201="MUJER",F201&gt;44.99),60,55),50),IF(OR(L201&gt;=65,IFERROR(SEARCH("PSÍQUICA",M201,1),0)&gt;0),50,IF(B201="","",40))))</f>
        <v/>
      </c>
      <c r="B201" s="48"/>
      <c r="C201" s="48"/>
      <c r="D201" s="48"/>
      <c r="E201" s="49"/>
      <c r="F201" s="57" t="str">
        <f t="shared" ca="1" si="3"/>
        <v/>
      </c>
      <c r="G201" s="58"/>
      <c r="H201" s="48"/>
      <c r="I201" s="48"/>
      <c r="J201" s="51"/>
      <c r="K201" s="64"/>
      <c r="L201" s="63"/>
      <c r="M201" s="48"/>
      <c r="N201" s="48"/>
      <c r="O201" s="48"/>
      <c r="P201" s="48"/>
      <c r="Q201" s="28">
        <f>IF(COUNTIF(C:C,C201)&gt;1,IF(C201=#REF!,0,1),COUNTIF(C:C,C201))</f>
        <v>0</v>
      </c>
      <c r="R201" s="26"/>
      <c r="S201" s="26"/>
      <c r="T201" s="26"/>
      <c r="U201" s="26"/>
      <c r="V201" s="26"/>
      <c r="W201" s="26"/>
      <c r="X201" s="26"/>
      <c r="Y201" s="26"/>
    </row>
    <row r="202" spans="1:25" ht="18" customHeight="1" x14ac:dyDescent="0.25">
      <c r="A202" s="57" t="str">
        <f>IF(Tabla74[[#This Row],[APELLIDOS Y NOMBRE
PLANTILLA CON DISCAPACIDAD]]="","",IF(AND(J202&gt;99,J202&lt;400),IF(OR(L202&gt;=65,IFERROR(SEARCH("PSÍQUICA",M202,1),0)&gt;0),IF(OR(D202="MUJER",F202&gt;44.99),60,55),50),IF(OR(L202&gt;=65,IFERROR(SEARCH("PSÍQUICA",M202,1),0)&gt;0),50,IF(B202="","",40))))</f>
        <v/>
      </c>
      <c r="B202" s="48"/>
      <c r="C202" s="48"/>
      <c r="D202" s="48"/>
      <c r="E202" s="49"/>
      <c r="F202" s="57" t="str">
        <f t="shared" ca="1" si="3"/>
        <v/>
      </c>
      <c r="G202" s="58"/>
      <c r="H202" s="48"/>
      <c r="I202" s="48"/>
      <c r="J202" s="51"/>
      <c r="K202" s="64"/>
      <c r="L202" s="63"/>
      <c r="M202" s="48"/>
      <c r="N202" s="48"/>
      <c r="O202" s="48"/>
      <c r="P202" s="48"/>
      <c r="Q202" s="28">
        <f>IF(COUNTIF(C:C,C202)&gt;1,IF(C202=#REF!,0,1),COUNTIF(C:C,C202))</f>
        <v>0</v>
      </c>
      <c r="R202" s="26"/>
      <c r="S202" s="26"/>
      <c r="T202" s="26"/>
      <c r="U202" s="26"/>
      <c r="V202" s="26"/>
      <c r="W202" s="26"/>
      <c r="X202" s="26"/>
      <c r="Y202" s="26"/>
    </row>
    <row r="203" spans="1:25" ht="18" customHeight="1" x14ac:dyDescent="0.25">
      <c r="A203" s="57" t="str">
        <f>IF(Tabla74[[#This Row],[APELLIDOS Y NOMBRE
PLANTILLA CON DISCAPACIDAD]]="","",IF(AND(J203&gt;99,J203&lt;400),IF(OR(L203&gt;=65,IFERROR(SEARCH("PSÍQUICA",M203,1),0)&gt;0),IF(OR(D203="MUJER",F203&gt;44.99),60,55),50),IF(OR(L203&gt;=65,IFERROR(SEARCH("PSÍQUICA",M203,1),0)&gt;0),50,IF(B203="","",40))))</f>
        <v/>
      </c>
      <c r="B203" s="48"/>
      <c r="C203" s="48"/>
      <c r="D203" s="48"/>
      <c r="E203" s="49"/>
      <c r="F203" s="57" t="str">
        <f t="shared" ca="1" si="3"/>
        <v/>
      </c>
      <c r="G203" s="58"/>
      <c r="H203" s="48"/>
      <c r="I203" s="48"/>
      <c r="J203" s="51"/>
      <c r="K203" s="64"/>
      <c r="L203" s="63"/>
      <c r="M203" s="48"/>
      <c r="N203" s="48"/>
      <c r="O203" s="48"/>
      <c r="P203" s="48"/>
      <c r="Q203" s="28">
        <f>IF(COUNTIF(C:C,C203)&gt;1,IF(C203=#REF!,0,1),COUNTIF(C:C,C203))</f>
        <v>0</v>
      </c>
      <c r="R203" s="26"/>
      <c r="S203" s="26"/>
      <c r="T203" s="26"/>
      <c r="U203" s="26"/>
      <c r="V203" s="26"/>
      <c r="W203" s="26"/>
      <c r="X203" s="26"/>
      <c r="Y203" s="26"/>
    </row>
    <row r="204" spans="1:25" ht="18" customHeight="1" x14ac:dyDescent="0.25">
      <c r="A204" s="57" t="str">
        <f>IF(Tabla74[[#This Row],[APELLIDOS Y NOMBRE
PLANTILLA CON DISCAPACIDAD]]="","",IF(AND(J204&gt;99,J204&lt;400),IF(OR(L204&gt;=65,IFERROR(SEARCH("PSÍQUICA",M204,1),0)&gt;0),IF(OR(D204="MUJER",F204&gt;44.99),60,55),50),IF(OR(L204&gt;=65,IFERROR(SEARCH("PSÍQUICA",M204,1),0)&gt;0),50,IF(B204="","",40))))</f>
        <v/>
      </c>
      <c r="B204" s="48"/>
      <c r="C204" s="48"/>
      <c r="D204" s="48"/>
      <c r="E204" s="49"/>
      <c r="F204" s="57" t="str">
        <f t="shared" ca="1" si="3"/>
        <v/>
      </c>
      <c r="G204" s="58"/>
      <c r="H204" s="48"/>
      <c r="I204" s="48"/>
      <c r="J204" s="51"/>
      <c r="K204" s="64"/>
      <c r="L204" s="63"/>
      <c r="M204" s="48"/>
      <c r="N204" s="48"/>
      <c r="O204" s="48"/>
      <c r="P204" s="48"/>
      <c r="Q204" s="28">
        <f>IF(COUNTIF(C:C,C204)&gt;1,IF(C204=#REF!,0,1),COUNTIF(C:C,C204))</f>
        <v>0</v>
      </c>
      <c r="R204" s="26"/>
      <c r="S204" s="26"/>
      <c r="T204" s="26"/>
      <c r="U204" s="26"/>
      <c r="V204" s="26"/>
      <c r="W204" s="26"/>
      <c r="X204" s="26"/>
      <c r="Y204" s="26"/>
    </row>
    <row r="205" spans="1:25" ht="18" customHeight="1" x14ac:dyDescent="0.25">
      <c r="A205" s="57" t="str">
        <f>IF(Tabla74[[#This Row],[APELLIDOS Y NOMBRE
PLANTILLA CON DISCAPACIDAD]]="","",IF(AND(J205&gt;99,J205&lt;400),IF(OR(L205&gt;=65,IFERROR(SEARCH("PSÍQUICA",M205,1),0)&gt;0),IF(OR(D205="MUJER",F205&gt;44.99),60,55),50),IF(OR(L205&gt;=65,IFERROR(SEARCH("PSÍQUICA",M205,1),0)&gt;0),50,IF(B205="","",40))))</f>
        <v/>
      </c>
      <c r="B205" s="48"/>
      <c r="C205" s="48"/>
      <c r="D205" s="48"/>
      <c r="E205" s="49"/>
      <c r="F205" s="57" t="str">
        <f t="shared" ca="1" si="3"/>
        <v/>
      </c>
      <c r="G205" s="58"/>
      <c r="H205" s="48"/>
      <c r="I205" s="48"/>
      <c r="J205" s="51"/>
      <c r="K205" s="64"/>
      <c r="L205" s="63"/>
      <c r="M205" s="48"/>
      <c r="N205" s="48"/>
      <c r="O205" s="48"/>
      <c r="P205" s="48"/>
      <c r="Q205" s="28">
        <f>IF(COUNTIF(C:C,C205)&gt;1,IF(C205=#REF!,0,1),COUNTIF(C:C,C205))</f>
        <v>0</v>
      </c>
      <c r="R205" s="26"/>
      <c r="S205" s="26"/>
      <c r="T205" s="26"/>
      <c r="U205" s="26"/>
      <c r="V205" s="26"/>
      <c r="W205" s="26"/>
      <c r="X205" s="26"/>
      <c r="Y205" s="26"/>
    </row>
    <row r="206" spans="1:25" ht="18" customHeight="1" x14ac:dyDescent="0.25">
      <c r="A206" s="57" t="str">
        <f>IF(Tabla74[[#This Row],[APELLIDOS Y NOMBRE
PLANTILLA CON DISCAPACIDAD]]="","",IF(AND(J206&gt;99,J206&lt;400),IF(OR(L206&gt;=65,IFERROR(SEARCH("PSÍQUICA",M206,1),0)&gt;0),IF(OR(D206="MUJER",F206&gt;44.99),60,55),50),IF(OR(L206&gt;=65,IFERROR(SEARCH("PSÍQUICA",M206,1),0)&gt;0),50,IF(B206="","",40))))</f>
        <v/>
      </c>
      <c r="B206" s="48"/>
      <c r="C206" s="48"/>
      <c r="D206" s="48"/>
      <c r="E206" s="49"/>
      <c r="F206" s="57" t="str">
        <f t="shared" ca="1" si="3"/>
        <v/>
      </c>
      <c r="G206" s="58"/>
      <c r="H206" s="48"/>
      <c r="I206" s="48"/>
      <c r="J206" s="51"/>
      <c r="K206" s="64"/>
      <c r="L206" s="63"/>
      <c r="M206" s="48"/>
      <c r="N206" s="48"/>
      <c r="O206" s="48"/>
      <c r="P206" s="48"/>
      <c r="Q206" s="28">
        <f>IF(COUNTIF(C:C,C206)&gt;1,IF(C206=#REF!,0,1),COUNTIF(C:C,C206))</f>
        <v>0</v>
      </c>
      <c r="R206" s="26"/>
      <c r="S206" s="26"/>
      <c r="T206" s="26"/>
      <c r="U206" s="26"/>
      <c r="V206" s="26"/>
      <c r="W206" s="26"/>
      <c r="X206" s="26"/>
      <c r="Y206" s="26"/>
    </row>
    <row r="207" spans="1:25" ht="18" customHeight="1" x14ac:dyDescent="0.25">
      <c r="A207" s="57" t="str">
        <f>IF(Tabla74[[#This Row],[APELLIDOS Y NOMBRE
PLANTILLA CON DISCAPACIDAD]]="","",IF(AND(J207&gt;99,J207&lt;400),IF(OR(L207&gt;=65,IFERROR(SEARCH("PSÍQUICA",M207,1),0)&gt;0),IF(OR(D207="MUJER",F207&gt;44.99),60,55),50),IF(OR(L207&gt;=65,IFERROR(SEARCH("PSÍQUICA",M207,1),0)&gt;0),50,IF(B207="","",40))))</f>
        <v/>
      </c>
      <c r="B207" s="48"/>
      <c r="C207" s="48"/>
      <c r="D207" s="48"/>
      <c r="E207" s="49"/>
      <c r="F207" s="57" t="str">
        <f t="shared" ca="1" si="3"/>
        <v/>
      </c>
      <c r="G207" s="58"/>
      <c r="H207" s="48"/>
      <c r="I207" s="48"/>
      <c r="J207" s="51"/>
      <c r="K207" s="64"/>
      <c r="L207" s="63"/>
      <c r="M207" s="48"/>
      <c r="N207" s="48"/>
      <c r="O207" s="48"/>
      <c r="P207" s="48"/>
      <c r="Q207" s="28">
        <f>IF(COUNTIF(C:C,C207)&gt;1,IF(C207=#REF!,0,1),COUNTIF(C:C,C207))</f>
        <v>0</v>
      </c>
      <c r="R207" s="26"/>
      <c r="S207" s="26"/>
      <c r="T207" s="26"/>
      <c r="U207" s="26"/>
      <c r="V207" s="26"/>
      <c r="W207" s="26"/>
      <c r="X207" s="26"/>
      <c r="Y207" s="26"/>
    </row>
    <row r="208" spans="1:25" ht="18" customHeight="1" x14ac:dyDescent="0.25">
      <c r="A208" s="57" t="str">
        <f>IF(Tabla74[[#This Row],[APELLIDOS Y NOMBRE
PLANTILLA CON DISCAPACIDAD]]="","",IF(AND(J208&gt;99,J208&lt;400),IF(OR(L208&gt;=65,IFERROR(SEARCH("PSÍQUICA",M208,1),0)&gt;0),IF(OR(D208="MUJER",F208&gt;44.99),60,55),50),IF(OR(L208&gt;=65,IFERROR(SEARCH("PSÍQUICA",M208,1),0)&gt;0),50,IF(B208="","",40))))</f>
        <v/>
      </c>
      <c r="B208" s="48"/>
      <c r="C208" s="48"/>
      <c r="D208" s="48"/>
      <c r="E208" s="49"/>
      <c r="F208" s="57" t="str">
        <f t="shared" ca="1" si="3"/>
        <v/>
      </c>
      <c r="G208" s="58"/>
      <c r="H208" s="48"/>
      <c r="I208" s="48"/>
      <c r="J208" s="51"/>
      <c r="K208" s="64"/>
      <c r="L208" s="63"/>
      <c r="M208" s="48"/>
      <c r="N208" s="48"/>
      <c r="O208" s="48"/>
      <c r="P208" s="48"/>
      <c r="Q208" s="28">
        <f>IF(COUNTIF(C:C,C208)&gt;1,IF(C208=#REF!,0,1),COUNTIF(C:C,C208))</f>
        <v>0</v>
      </c>
      <c r="R208" s="26"/>
      <c r="S208" s="26"/>
      <c r="T208" s="26"/>
      <c r="U208" s="26"/>
      <c r="V208" s="26"/>
      <c r="W208" s="26"/>
      <c r="X208" s="26"/>
      <c r="Y208" s="26"/>
    </row>
    <row r="209" spans="1:25" ht="18" customHeight="1" x14ac:dyDescent="0.25">
      <c r="A209" s="57" t="str">
        <f>IF(Tabla74[[#This Row],[APELLIDOS Y NOMBRE
PLANTILLA CON DISCAPACIDAD]]="","",IF(AND(J209&gt;99,J209&lt;400),IF(OR(L209&gt;=65,IFERROR(SEARCH("PSÍQUICA",M209,1),0)&gt;0),IF(OR(D209="MUJER",F209&gt;44.99),60,55),50),IF(OR(L209&gt;=65,IFERROR(SEARCH("PSÍQUICA",M209,1),0)&gt;0),50,IF(B209="","",40))))</f>
        <v/>
      </c>
      <c r="B209" s="48"/>
      <c r="C209" s="48"/>
      <c r="D209" s="48"/>
      <c r="E209" s="49"/>
      <c r="F209" s="57" t="str">
        <f t="shared" ca="1" si="3"/>
        <v/>
      </c>
      <c r="G209" s="58"/>
      <c r="H209" s="48"/>
      <c r="I209" s="48"/>
      <c r="J209" s="51"/>
      <c r="K209" s="64"/>
      <c r="L209" s="63"/>
      <c r="M209" s="48"/>
      <c r="N209" s="48"/>
      <c r="O209" s="48"/>
      <c r="P209" s="48"/>
      <c r="Q209" s="28">
        <f>IF(COUNTIF(C:C,C209)&gt;1,IF(C209=#REF!,0,1),COUNTIF(C:C,C209))</f>
        <v>0</v>
      </c>
      <c r="R209" s="26"/>
      <c r="S209" s="26"/>
      <c r="T209" s="26"/>
      <c r="U209" s="26"/>
      <c r="V209" s="26"/>
      <c r="W209" s="26"/>
      <c r="X209" s="26"/>
      <c r="Y209" s="26"/>
    </row>
    <row r="210" spans="1:25" ht="18" customHeight="1" x14ac:dyDescent="0.25">
      <c r="A210" s="57" t="str">
        <f>IF(Tabla74[[#This Row],[APELLIDOS Y NOMBRE
PLANTILLA CON DISCAPACIDAD]]="","",IF(AND(J210&gt;99,J210&lt;400),IF(OR(L210&gt;=65,IFERROR(SEARCH("PSÍQUICA",M210,1),0)&gt;0),IF(OR(D210="MUJER",F210&gt;44.99),60,55),50),IF(OR(L210&gt;=65,IFERROR(SEARCH("PSÍQUICA",M210,1),0)&gt;0),50,IF(B210="","",40))))</f>
        <v/>
      </c>
      <c r="B210" s="48"/>
      <c r="C210" s="48"/>
      <c r="D210" s="48"/>
      <c r="E210" s="49"/>
      <c r="F210" s="57" t="str">
        <f t="shared" ca="1" si="3"/>
        <v/>
      </c>
      <c r="G210" s="58"/>
      <c r="H210" s="48"/>
      <c r="I210" s="48"/>
      <c r="J210" s="51"/>
      <c r="K210" s="64"/>
      <c r="L210" s="63"/>
      <c r="M210" s="48"/>
      <c r="N210" s="48"/>
      <c r="O210" s="48"/>
      <c r="P210" s="48"/>
      <c r="Q210" s="28">
        <f>IF(COUNTIF(C:C,C210)&gt;1,IF(C210=#REF!,0,1),COUNTIF(C:C,C210))</f>
        <v>0</v>
      </c>
      <c r="R210" s="26"/>
      <c r="S210" s="26"/>
      <c r="T210" s="26"/>
      <c r="U210" s="26"/>
      <c r="V210" s="26"/>
      <c r="W210" s="26"/>
      <c r="X210" s="26"/>
      <c r="Y210" s="26"/>
    </row>
    <row r="211" spans="1:25" ht="18" customHeight="1" x14ac:dyDescent="0.25">
      <c r="A211" s="57" t="str">
        <f>IF(Tabla74[[#This Row],[APELLIDOS Y NOMBRE
PLANTILLA CON DISCAPACIDAD]]="","",IF(AND(J211&gt;99,J211&lt;400),IF(OR(L211&gt;=65,IFERROR(SEARCH("PSÍQUICA",M211,1),0)&gt;0),IF(OR(D211="MUJER",F211&gt;44.99),60,55),50),IF(OR(L211&gt;=65,IFERROR(SEARCH("PSÍQUICA",M211,1),0)&gt;0),50,IF(B211="","",40))))</f>
        <v/>
      </c>
      <c r="B211" s="48"/>
      <c r="C211" s="48"/>
      <c r="D211" s="48"/>
      <c r="E211" s="49"/>
      <c r="F211" s="57" t="str">
        <f t="shared" ca="1" si="3"/>
        <v/>
      </c>
      <c r="G211" s="58"/>
      <c r="H211" s="48"/>
      <c r="I211" s="48"/>
      <c r="J211" s="51"/>
      <c r="K211" s="64"/>
      <c r="L211" s="63"/>
      <c r="M211" s="48"/>
      <c r="N211" s="48"/>
      <c r="O211" s="48"/>
      <c r="P211" s="48"/>
      <c r="Q211" s="28">
        <f>IF(COUNTIF(C:C,C211)&gt;1,IF(C211=#REF!,0,1),COUNTIF(C:C,C211))</f>
        <v>0</v>
      </c>
      <c r="R211" s="26"/>
      <c r="S211" s="26"/>
      <c r="T211" s="26"/>
      <c r="U211" s="26"/>
      <c r="V211" s="26"/>
      <c r="W211" s="26"/>
      <c r="X211" s="26"/>
      <c r="Y211" s="26"/>
    </row>
    <row r="212" spans="1:25" ht="18" customHeight="1" x14ac:dyDescent="0.25">
      <c r="A212" s="57" t="str">
        <f>IF(Tabla74[[#This Row],[APELLIDOS Y NOMBRE
PLANTILLA CON DISCAPACIDAD]]="","",IF(AND(J212&gt;99,J212&lt;400),IF(OR(L212&gt;=65,IFERROR(SEARCH("PSÍQUICA",M212,1),0)&gt;0),IF(OR(D212="MUJER",F212&gt;44.99),60,55),50),IF(OR(L212&gt;=65,IFERROR(SEARCH("PSÍQUICA",M212,1),0)&gt;0),50,IF(B212="","",40))))</f>
        <v/>
      </c>
      <c r="B212" s="48"/>
      <c r="C212" s="48"/>
      <c r="D212" s="48"/>
      <c r="E212" s="49"/>
      <c r="F212" s="57" t="str">
        <f t="shared" ca="1" si="3"/>
        <v/>
      </c>
      <c r="G212" s="58"/>
      <c r="H212" s="48"/>
      <c r="I212" s="48"/>
      <c r="J212" s="51"/>
      <c r="K212" s="64"/>
      <c r="L212" s="63"/>
      <c r="M212" s="48"/>
      <c r="N212" s="48"/>
      <c r="O212" s="48"/>
      <c r="P212" s="48"/>
      <c r="Q212" s="28">
        <f>IF(COUNTIF(C:C,C212)&gt;1,IF(C212=#REF!,0,1),COUNTIF(C:C,C212))</f>
        <v>0</v>
      </c>
      <c r="R212" s="26"/>
      <c r="S212" s="26"/>
      <c r="T212" s="26"/>
      <c r="U212" s="26"/>
      <c r="V212" s="26"/>
      <c r="W212" s="26"/>
      <c r="X212" s="26"/>
      <c r="Y212" s="26"/>
    </row>
    <row r="213" spans="1:25" ht="18" customHeight="1" x14ac:dyDescent="0.25">
      <c r="A213" s="57" t="str">
        <f>IF(Tabla74[[#This Row],[APELLIDOS Y NOMBRE
PLANTILLA CON DISCAPACIDAD]]="","",IF(AND(J213&gt;99,J213&lt;400),IF(OR(L213&gt;=65,IFERROR(SEARCH("PSÍQUICA",M213,1),0)&gt;0),IF(OR(D213="MUJER",F213&gt;44.99),60,55),50),IF(OR(L213&gt;=65,IFERROR(SEARCH("PSÍQUICA",M213,1),0)&gt;0),50,IF(B213="","",40))))</f>
        <v/>
      </c>
      <c r="B213" s="48"/>
      <c r="C213" s="48"/>
      <c r="D213" s="48"/>
      <c r="E213" s="49"/>
      <c r="F213" s="57" t="str">
        <f t="shared" ca="1" si="3"/>
        <v/>
      </c>
      <c r="G213" s="58"/>
      <c r="H213" s="48"/>
      <c r="I213" s="48"/>
      <c r="J213" s="51"/>
      <c r="K213" s="64"/>
      <c r="L213" s="63"/>
      <c r="M213" s="48"/>
      <c r="N213" s="48"/>
      <c r="O213" s="48"/>
      <c r="P213" s="48"/>
      <c r="Q213" s="28">
        <f>IF(COUNTIF(C:C,C213)&gt;1,IF(C213=#REF!,0,1),COUNTIF(C:C,C213))</f>
        <v>0</v>
      </c>
      <c r="R213" s="26"/>
      <c r="S213" s="26"/>
      <c r="T213" s="26"/>
      <c r="U213" s="26"/>
      <c r="V213" s="26"/>
      <c r="W213" s="26"/>
      <c r="X213" s="26"/>
      <c r="Y213" s="26"/>
    </row>
    <row r="214" spans="1:25" ht="18" customHeight="1" x14ac:dyDescent="0.25">
      <c r="A214" s="57" t="str">
        <f>IF(Tabla74[[#This Row],[APELLIDOS Y NOMBRE
PLANTILLA CON DISCAPACIDAD]]="","",IF(AND(J214&gt;99,J214&lt;400),IF(OR(L214&gt;=65,IFERROR(SEARCH("PSÍQUICA",M214,1),0)&gt;0),IF(OR(D214="MUJER",F214&gt;44.99),60,55),50),IF(OR(L214&gt;=65,IFERROR(SEARCH("PSÍQUICA",M214,1),0)&gt;0),50,IF(B214="","",40))))</f>
        <v/>
      </c>
      <c r="B214" s="48"/>
      <c r="C214" s="48"/>
      <c r="D214" s="48"/>
      <c r="E214" s="49"/>
      <c r="F214" s="57" t="str">
        <f t="shared" ca="1" si="3"/>
        <v/>
      </c>
      <c r="G214" s="58"/>
      <c r="H214" s="48"/>
      <c r="I214" s="48"/>
      <c r="J214" s="51"/>
      <c r="K214" s="64"/>
      <c r="L214" s="63"/>
      <c r="M214" s="48"/>
      <c r="N214" s="48"/>
      <c r="O214" s="48"/>
      <c r="P214" s="48"/>
      <c r="Q214" s="28">
        <f>IF(COUNTIF(C:C,C214)&gt;1,IF(C214=#REF!,0,1),COUNTIF(C:C,C214))</f>
        <v>0</v>
      </c>
      <c r="R214" s="26"/>
      <c r="S214" s="26"/>
      <c r="T214" s="26"/>
      <c r="U214" s="26"/>
      <c r="V214" s="26"/>
      <c r="W214" s="26"/>
      <c r="X214" s="26"/>
      <c r="Y214" s="26"/>
    </row>
    <row r="215" spans="1:25" ht="18" customHeight="1" x14ac:dyDescent="0.25">
      <c r="A215" s="57" t="str">
        <f>IF(Tabla74[[#This Row],[APELLIDOS Y NOMBRE
PLANTILLA CON DISCAPACIDAD]]="","",IF(AND(J215&gt;99,J215&lt;400),IF(OR(L215&gt;=65,IFERROR(SEARCH("PSÍQUICA",M215,1),0)&gt;0),IF(OR(D215="MUJER",F215&gt;44.99),60,55),50),IF(OR(L215&gt;=65,IFERROR(SEARCH("PSÍQUICA",M215,1),0)&gt;0),50,IF(B215="","",40))))</f>
        <v/>
      </c>
      <c r="B215" s="48"/>
      <c r="C215" s="48"/>
      <c r="D215" s="48"/>
      <c r="E215" s="49"/>
      <c r="F215" s="57" t="str">
        <f t="shared" ca="1" si="3"/>
        <v/>
      </c>
      <c r="G215" s="58"/>
      <c r="H215" s="48"/>
      <c r="I215" s="48"/>
      <c r="J215" s="51"/>
      <c r="K215" s="64"/>
      <c r="L215" s="63"/>
      <c r="M215" s="48"/>
      <c r="N215" s="48"/>
      <c r="O215" s="48"/>
      <c r="P215" s="48"/>
      <c r="Q215" s="28">
        <f>IF(COUNTIF(C:C,C215)&gt;1,IF(C215=#REF!,0,1),COUNTIF(C:C,C215))</f>
        <v>0</v>
      </c>
      <c r="R215" s="26"/>
      <c r="S215" s="26"/>
      <c r="T215" s="26"/>
      <c r="U215" s="26"/>
      <c r="V215" s="26"/>
      <c r="W215" s="26"/>
      <c r="X215" s="26"/>
      <c r="Y215" s="26"/>
    </row>
    <row r="216" spans="1:25" ht="18" customHeight="1" x14ac:dyDescent="0.25">
      <c r="A216" s="57" t="str">
        <f>IF(Tabla74[[#This Row],[APELLIDOS Y NOMBRE
PLANTILLA CON DISCAPACIDAD]]="","",IF(AND(J216&gt;99,J216&lt;400),IF(OR(L216&gt;=65,IFERROR(SEARCH("PSÍQUICA",M216,1),0)&gt;0),IF(OR(D216="MUJER",F216&gt;44.99),60,55),50),IF(OR(L216&gt;=65,IFERROR(SEARCH("PSÍQUICA",M216,1),0)&gt;0),50,IF(B216="","",40))))</f>
        <v/>
      </c>
      <c r="B216" s="48"/>
      <c r="C216" s="48"/>
      <c r="D216" s="48"/>
      <c r="E216" s="49"/>
      <c r="F216" s="57" t="str">
        <f t="shared" ca="1" si="3"/>
        <v/>
      </c>
      <c r="G216" s="58"/>
      <c r="H216" s="48"/>
      <c r="I216" s="48"/>
      <c r="J216" s="51"/>
      <c r="K216" s="64"/>
      <c r="L216" s="63"/>
      <c r="M216" s="48"/>
      <c r="N216" s="48"/>
      <c r="O216" s="48"/>
      <c r="P216" s="48"/>
      <c r="Q216" s="28">
        <f>IF(COUNTIF(C:C,C216)&gt;1,IF(C216=#REF!,0,1),COUNTIF(C:C,C216))</f>
        <v>0</v>
      </c>
      <c r="R216" s="26"/>
      <c r="S216" s="26"/>
      <c r="T216" s="26"/>
      <c r="U216" s="26"/>
      <c r="V216" s="26"/>
      <c r="W216" s="26"/>
      <c r="X216" s="26"/>
      <c r="Y216" s="26"/>
    </row>
    <row r="217" spans="1:25" ht="18" customHeight="1" x14ac:dyDescent="0.25">
      <c r="A217" s="57" t="str">
        <f>IF(Tabla74[[#This Row],[APELLIDOS Y NOMBRE
PLANTILLA CON DISCAPACIDAD]]="","",IF(AND(J217&gt;99,J217&lt;400),IF(OR(L217&gt;=65,IFERROR(SEARCH("PSÍQUICA",M217,1),0)&gt;0),IF(OR(D217="MUJER",F217&gt;44.99),60,55),50),IF(OR(L217&gt;=65,IFERROR(SEARCH("PSÍQUICA",M217,1),0)&gt;0),50,IF(B217="","",40))))</f>
        <v/>
      </c>
      <c r="B217" s="48"/>
      <c r="C217" s="48"/>
      <c r="D217" s="48"/>
      <c r="E217" s="49"/>
      <c r="F217" s="57" t="str">
        <f t="shared" ca="1" si="3"/>
        <v/>
      </c>
      <c r="G217" s="58"/>
      <c r="H217" s="48"/>
      <c r="I217" s="48"/>
      <c r="J217" s="51"/>
      <c r="K217" s="64"/>
      <c r="L217" s="63"/>
      <c r="M217" s="48"/>
      <c r="N217" s="48"/>
      <c r="O217" s="48"/>
      <c r="P217" s="48"/>
      <c r="Q217" s="28">
        <f>IF(COUNTIF(C:C,C217)&gt;1,IF(C217=#REF!,0,1),COUNTIF(C:C,C217))</f>
        <v>0</v>
      </c>
      <c r="R217" s="26"/>
      <c r="S217" s="26"/>
      <c r="T217" s="26"/>
      <c r="U217" s="26"/>
      <c r="V217" s="26"/>
      <c r="W217" s="26"/>
      <c r="X217" s="26"/>
      <c r="Y217" s="26"/>
    </row>
    <row r="218" spans="1:25" ht="18" customHeight="1" x14ac:dyDescent="0.25">
      <c r="A218" s="57" t="str">
        <f>IF(Tabla74[[#This Row],[APELLIDOS Y NOMBRE
PLANTILLA CON DISCAPACIDAD]]="","",IF(AND(J218&gt;99,J218&lt;400),IF(OR(L218&gt;=65,IFERROR(SEARCH("PSÍQUICA",M218,1),0)&gt;0),IF(OR(D218="MUJER",F218&gt;44.99),60,55),50),IF(OR(L218&gt;=65,IFERROR(SEARCH("PSÍQUICA",M218,1),0)&gt;0),50,IF(B218="","",40))))</f>
        <v/>
      </c>
      <c r="B218" s="48"/>
      <c r="C218" s="48"/>
      <c r="D218" s="48"/>
      <c r="E218" s="49"/>
      <c r="F218" s="57" t="str">
        <f t="shared" ca="1" si="3"/>
        <v/>
      </c>
      <c r="G218" s="58"/>
      <c r="H218" s="48"/>
      <c r="I218" s="48"/>
      <c r="J218" s="51"/>
      <c r="K218" s="64"/>
      <c r="L218" s="63"/>
      <c r="M218" s="48"/>
      <c r="N218" s="48"/>
      <c r="O218" s="48"/>
      <c r="P218" s="48"/>
      <c r="Q218" s="28">
        <f>IF(COUNTIF(C:C,C218)&gt;1,IF(C218=#REF!,0,1),COUNTIF(C:C,C218))</f>
        <v>0</v>
      </c>
      <c r="R218" s="26"/>
      <c r="S218" s="26"/>
      <c r="T218" s="26"/>
      <c r="U218" s="26"/>
      <c r="V218" s="26"/>
      <c r="W218" s="26"/>
      <c r="X218" s="26"/>
      <c r="Y218" s="26"/>
    </row>
    <row r="219" spans="1:25" ht="18" customHeight="1" x14ac:dyDescent="0.25">
      <c r="A219" s="57" t="str">
        <f>IF(Tabla74[[#This Row],[APELLIDOS Y NOMBRE
PLANTILLA CON DISCAPACIDAD]]="","",IF(AND(J219&gt;99,J219&lt;400),IF(OR(L219&gt;=65,IFERROR(SEARCH("PSÍQUICA",M219,1),0)&gt;0),IF(OR(D219="MUJER",F219&gt;44.99),60,55),50),IF(OR(L219&gt;=65,IFERROR(SEARCH("PSÍQUICA",M219,1),0)&gt;0),50,IF(B219="","",40))))</f>
        <v/>
      </c>
      <c r="B219" s="48"/>
      <c r="C219" s="48"/>
      <c r="D219" s="48"/>
      <c r="E219" s="49"/>
      <c r="F219" s="57" t="str">
        <f t="shared" ca="1" si="3"/>
        <v/>
      </c>
      <c r="G219" s="58"/>
      <c r="H219" s="48"/>
      <c r="I219" s="48"/>
      <c r="J219" s="51"/>
      <c r="K219" s="64"/>
      <c r="L219" s="63"/>
      <c r="M219" s="48"/>
      <c r="N219" s="48"/>
      <c r="O219" s="48"/>
      <c r="P219" s="48"/>
      <c r="Q219" s="28">
        <f>IF(COUNTIF(C:C,C219)&gt;1,IF(C219=#REF!,0,1),COUNTIF(C:C,C219))</f>
        <v>0</v>
      </c>
      <c r="R219" s="26"/>
      <c r="S219" s="26"/>
      <c r="T219" s="26"/>
      <c r="U219" s="26"/>
      <c r="V219" s="26"/>
      <c r="W219" s="26"/>
      <c r="X219" s="26"/>
      <c r="Y219" s="26"/>
    </row>
    <row r="220" spans="1:25" ht="18" customHeight="1" x14ac:dyDescent="0.25">
      <c r="A220" s="57" t="str">
        <f>IF(Tabla74[[#This Row],[APELLIDOS Y NOMBRE
PLANTILLA CON DISCAPACIDAD]]="","",IF(AND(J220&gt;99,J220&lt;400),IF(OR(L220&gt;=65,IFERROR(SEARCH("PSÍQUICA",M220,1),0)&gt;0),IF(OR(D220="MUJER",F220&gt;44.99),60,55),50),IF(OR(L220&gt;=65,IFERROR(SEARCH("PSÍQUICA",M220,1),0)&gt;0),50,IF(B220="","",40))))</f>
        <v/>
      </c>
      <c r="B220" s="48"/>
      <c r="C220" s="48"/>
      <c r="D220" s="48"/>
      <c r="E220" s="49"/>
      <c r="F220" s="57" t="str">
        <f t="shared" ca="1" si="3"/>
        <v/>
      </c>
      <c r="G220" s="58"/>
      <c r="H220" s="48"/>
      <c r="I220" s="48"/>
      <c r="J220" s="51"/>
      <c r="K220" s="64"/>
      <c r="L220" s="63"/>
      <c r="M220" s="48"/>
      <c r="N220" s="48"/>
      <c r="O220" s="48"/>
      <c r="P220" s="48"/>
      <c r="Q220" s="28">
        <f>IF(COUNTIF(C:C,C220)&gt;1,IF(C220=#REF!,0,1),COUNTIF(C:C,C220))</f>
        <v>0</v>
      </c>
      <c r="R220" s="26"/>
      <c r="S220" s="26"/>
      <c r="T220" s="26"/>
      <c r="U220" s="26"/>
      <c r="V220" s="26"/>
      <c r="W220" s="26"/>
      <c r="X220" s="26"/>
      <c r="Y220" s="26"/>
    </row>
    <row r="221" spans="1:25" ht="18" customHeight="1" x14ac:dyDescent="0.25">
      <c r="A221" s="57" t="str">
        <f>IF(Tabla74[[#This Row],[APELLIDOS Y NOMBRE
PLANTILLA CON DISCAPACIDAD]]="","",IF(AND(J221&gt;99,J221&lt;400),IF(OR(L221&gt;=65,IFERROR(SEARCH("PSÍQUICA",M221,1),0)&gt;0),IF(OR(D221="MUJER",F221&gt;44.99),60,55),50),IF(OR(L221&gt;=65,IFERROR(SEARCH("PSÍQUICA",M221,1),0)&gt;0),50,IF(B221="","",40))))</f>
        <v/>
      </c>
      <c r="B221" s="48"/>
      <c r="C221" s="48"/>
      <c r="D221" s="48"/>
      <c r="E221" s="49"/>
      <c r="F221" s="57" t="str">
        <f t="shared" ca="1" si="3"/>
        <v/>
      </c>
      <c r="G221" s="58"/>
      <c r="H221" s="48"/>
      <c r="I221" s="48"/>
      <c r="J221" s="51"/>
      <c r="K221" s="64"/>
      <c r="L221" s="63"/>
      <c r="M221" s="48"/>
      <c r="N221" s="48"/>
      <c r="O221" s="48"/>
      <c r="P221" s="48"/>
      <c r="Q221" s="28">
        <f>IF(COUNTIF(C:C,C221)&gt;1,IF(C221=#REF!,0,1),COUNTIF(C:C,C221))</f>
        <v>0</v>
      </c>
      <c r="R221" s="26"/>
      <c r="S221" s="26"/>
      <c r="T221" s="26"/>
      <c r="U221" s="26"/>
      <c r="V221" s="26"/>
      <c r="W221" s="26"/>
      <c r="X221" s="26"/>
      <c r="Y221" s="26"/>
    </row>
    <row r="222" spans="1:25" ht="18" customHeight="1" x14ac:dyDescent="0.25">
      <c r="A222" s="57" t="str">
        <f>IF(Tabla74[[#This Row],[APELLIDOS Y NOMBRE
PLANTILLA CON DISCAPACIDAD]]="","",IF(AND(J222&gt;99,J222&lt;400),IF(OR(L222&gt;=65,IFERROR(SEARCH("PSÍQUICA",M222,1),0)&gt;0),IF(OR(D222="MUJER",F222&gt;44.99),60,55),50),IF(OR(L222&gt;=65,IFERROR(SEARCH("PSÍQUICA",M222,1),0)&gt;0),50,IF(B222="","",40))))</f>
        <v/>
      </c>
      <c r="B222" s="48"/>
      <c r="C222" s="48"/>
      <c r="D222" s="48"/>
      <c r="E222" s="49"/>
      <c r="F222" s="57" t="str">
        <f t="shared" ca="1" si="3"/>
        <v/>
      </c>
      <c r="G222" s="58"/>
      <c r="H222" s="48"/>
      <c r="I222" s="48"/>
      <c r="J222" s="51"/>
      <c r="K222" s="64"/>
      <c r="L222" s="63"/>
      <c r="M222" s="48"/>
      <c r="N222" s="48"/>
      <c r="O222" s="48"/>
      <c r="P222" s="48"/>
      <c r="Q222" s="28">
        <f>IF(COUNTIF(C:C,C222)&gt;1,IF(C222=#REF!,0,1),COUNTIF(C:C,C222))</f>
        <v>0</v>
      </c>
      <c r="R222" s="26"/>
      <c r="S222" s="26"/>
      <c r="T222" s="26"/>
      <c r="U222" s="26"/>
      <c r="V222" s="26"/>
      <c r="W222" s="26"/>
      <c r="X222" s="26"/>
      <c r="Y222" s="26"/>
    </row>
    <row r="223" spans="1:25" ht="18" customHeight="1" x14ac:dyDescent="0.25">
      <c r="A223" s="57" t="str">
        <f>IF(Tabla74[[#This Row],[APELLIDOS Y NOMBRE
PLANTILLA CON DISCAPACIDAD]]="","",IF(AND(J223&gt;99,J223&lt;400),IF(OR(L223&gt;=65,IFERROR(SEARCH("PSÍQUICA",M223,1),0)&gt;0),IF(OR(D223="MUJER",F223&gt;44.99),60,55),50),IF(OR(L223&gt;=65,IFERROR(SEARCH("PSÍQUICA",M223,1),0)&gt;0),50,IF(B223="","",40))))</f>
        <v/>
      </c>
      <c r="B223" s="48"/>
      <c r="C223" s="48"/>
      <c r="D223" s="48"/>
      <c r="E223" s="49"/>
      <c r="F223" s="57" t="str">
        <f t="shared" ca="1" si="3"/>
        <v/>
      </c>
      <c r="G223" s="58"/>
      <c r="H223" s="48"/>
      <c r="I223" s="48"/>
      <c r="J223" s="51"/>
      <c r="K223" s="64"/>
      <c r="L223" s="63"/>
      <c r="M223" s="48"/>
      <c r="N223" s="48"/>
      <c r="O223" s="48"/>
      <c r="P223" s="48"/>
      <c r="Q223" s="28">
        <f>IF(COUNTIF(C:C,C223)&gt;1,IF(C223=#REF!,0,1),COUNTIF(C:C,C223))</f>
        <v>0</v>
      </c>
      <c r="R223" s="26"/>
      <c r="S223" s="26"/>
      <c r="T223" s="26"/>
      <c r="U223" s="26"/>
      <c r="V223" s="26"/>
      <c r="W223" s="26"/>
      <c r="X223" s="26"/>
      <c r="Y223" s="26"/>
    </row>
    <row r="224" spans="1:25" ht="18" customHeight="1" x14ac:dyDescent="0.25">
      <c r="A224" s="57" t="str">
        <f>IF(Tabla74[[#This Row],[APELLIDOS Y NOMBRE
PLANTILLA CON DISCAPACIDAD]]="","",IF(AND(J224&gt;99,J224&lt;400),IF(OR(L224&gt;=65,IFERROR(SEARCH("PSÍQUICA",M224,1),0)&gt;0),IF(OR(D224="MUJER",F224&gt;44.99),60,55),50),IF(OR(L224&gt;=65,IFERROR(SEARCH("PSÍQUICA",M224,1),0)&gt;0),50,IF(B224="","",40))))</f>
        <v/>
      </c>
      <c r="B224" s="48"/>
      <c r="C224" s="48"/>
      <c r="D224" s="48"/>
      <c r="E224" s="49"/>
      <c r="F224" s="57" t="str">
        <f t="shared" ca="1" si="3"/>
        <v/>
      </c>
      <c r="G224" s="58"/>
      <c r="H224" s="48"/>
      <c r="I224" s="48"/>
      <c r="J224" s="51"/>
      <c r="K224" s="64"/>
      <c r="L224" s="63"/>
      <c r="M224" s="48"/>
      <c r="N224" s="48"/>
      <c r="O224" s="48"/>
      <c r="P224" s="48"/>
      <c r="Q224" s="28">
        <f>IF(COUNTIF(C:C,C224)&gt;1,IF(C224=#REF!,0,1),COUNTIF(C:C,C224))</f>
        <v>0</v>
      </c>
      <c r="R224" s="26"/>
      <c r="S224" s="26"/>
      <c r="T224" s="26"/>
      <c r="U224" s="26"/>
      <c r="V224" s="26"/>
      <c r="W224" s="26"/>
      <c r="X224" s="26"/>
      <c r="Y224" s="26"/>
    </row>
    <row r="225" spans="1:25" ht="18" customHeight="1" x14ac:dyDescent="0.25">
      <c r="A225" s="57" t="str">
        <f>IF(Tabla74[[#This Row],[APELLIDOS Y NOMBRE
PLANTILLA CON DISCAPACIDAD]]="","",IF(AND(J225&gt;99,J225&lt;400),IF(OR(L225&gt;=65,IFERROR(SEARCH("PSÍQUICA",M225,1),0)&gt;0),IF(OR(D225="MUJER",F225&gt;44.99),60,55),50),IF(OR(L225&gt;=65,IFERROR(SEARCH("PSÍQUICA",M225,1),0)&gt;0),50,IF(B225="","",40))))</f>
        <v/>
      </c>
      <c r="B225" s="48"/>
      <c r="C225" s="48"/>
      <c r="D225" s="48"/>
      <c r="E225" s="49"/>
      <c r="F225" s="57" t="str">
        <f t="shared" ca="1" si="3"/>
        <v/>
      </c>
      <c r="G225" s="58"/>
      <c r="H225" s="48"/>
      <c r="I225" s="48"/>
      <c r="J225" s="51"/>
      <c r="K225" s="64"/>
      <c r="L225" s="63"/>
      <c r="M225" s="48"/>
      <c r="N225" s="48"/>
      <c r="O225" s="48"/>
      <c r="P225" s="48"/>
      <c r="Q225" s="28">
        <f>IF(COUNTIF(C:C,C225)&gt;1,IF(C225=#REF!,0,1),COUNTIF(C:C,C225))</f>
        <v>0</v>
      </c>
      <c r="R225" s="26"/>
      <c r="S225" s="26"/>
      <c r="T225" s="26"/>
      <c r="U225" s="26"/>
      <c r="V225" s="26"/>
      <c r="W225" s="26"/>
      <c r="X225" s="26"/>
      <c r="Y225" s="26"/>
    </row>
    <row r="226" spans="1:25" ht="18" customHeight="1" x14ac:dyDescent="0.25">
      <c r="A226" s="57" t="str">
        <f>IF(Tabla74[[#This Row],[APELLIDOS Y NOMBRE
PLANTILLA CON DISCAPACIDAD]]="","",IF(AND(J226&gt;99,J226&lt;400),IF(OR(L226&gt;=65,IFERROR(SEARCH("PSÍQUICA",M226,1),0)&gt;0),IF(OR(D226="MUJER",F226&gt;44.99),60,55),50),IF(OR(L226&gt;=65,IFERROR(SEARCH("PSÍQUICA",M226,1),0)&gt;0),50,IF(B226="","",40))))</f>
        <v/>
      </c>
      <c r="B226" s="48"/>
      <c r="C226" s="48"/>
      <c r="D226" s="48"/>
      <c r="E226" s="49"/>
      <c r="F226" s="57" t="str">
        <f t="shared" ca="1" si="3"/>
        <v/>
      </c>
      <c r="G226" s="58"/>
      <c r="H226" s="48"/>
      <c r="I226" s="48"/>
      <c r="J226" s="51"/>
      <c r="K226" s="64"/>
      <c r="L226" s="63"/>
      <c r="M226" s="48"/>
      <c r="N226" s="48"/>
      <c r="O226" s="48"/>
      <c r="P226" s="48"/>
      <c r="Q226" s="28">
        <f>IF(COUNTIF(C:C,C226)&gt;1,IF(C226=#REF!,0,1),COUNTIF(C:C,C226))</f>
        <v>0</v>
      </c>
      <c r="R226" s="26"/>
      <c r="S226" s="26"/>
      <c r="T226" s="26"/>
      <c r="U226" s="26"/>
      <c r="V226" s="26"/>
      <c r="W226" s="26"/>
      <c r="X226" s="26"/>
      <c r="Y226" s="26"/>
    </row>
    <row r="227" spans="1:25" ht="18" customHeight="1" x14ac:dyDescent="0.25">
      <c r="A227" s="57" t="str">
        <f>IF(Tabla74[[#This Row],[APELLIDOS Y NOMBRE
PLANTILLA CON DISCAPACIDAD]]="","",IF(AND(J227&gt;99,J227&lt;400),IF(OR(L227&gt;=65,IFERROR(SEARCH("PSÍQUICA",M227,1),0)&gt;0),IF(OR(D227="MUJER",F227&gt;44.99),60,55),50),IF(OR(L227&gt;=65,IFERROR(SEARCH("PSÍQUICA",M227,1),0)&gt;0),50,IF(B227="","",40))))</f>
        <v/>
      </c>
      <c r="B227" s="48"/>
      <c r="C227" s="48"/>
      <c r="D227" s="48"/>
      <c r="E227" s="49"/>
      <c r="F227" s="57" t="str">
        <f t="shared" ca="1" si="3"/>
        <v/>
      </c>
      <c r="G227" s="58"/>
      <c r="H227" s="48"/>
      <c r="I227" s="48"/>
      <c r="J227" s="51"/>
      <c r="K227" s="64"/>
      <c r="L227" s="63"/>
      <c r="M227" s="48"/>
      <c r="N227" s="48"/>
      <c r="O227" s="48"/>
      <c r="P227" s="48"/>
      <c r="Q227" s="28">
        <f>IF(COUNTIF(C:C,C227)&gt;1,IF(C227=#REF!,0,1),COUNTIF(C:C,C227))</f>
        <v>0</v>
      </c>
      <c r="R227" s="26"/>
      <c r="S227" s="26"/>
      <c r="T227" s="26"/>
      <c r="U227" s="26"/>
      <c r="V227" s="26"/>
      <c r="W227" s="26"/>
      <c r="X227" s="26"/>
      <c r="Y227" s="26"/>
    </row>
    <row r="228" spans="1:25" ht="18" customHeight="1" x14ac:dyDescent="0.25">
      <c r="A228" s="57" t="str">
        <f>IF(Tabla74[[#This Row],[APELLIDOS Y NOMBRE
PLANTILLA CON DISCAPACIDAD]]="","",IF(AND(J228&gt;99,J228&lt;400),IF(OR(L228&gt;=65,IFERROR(SEARCH("PSÍQUICA",M228,1),0)&gt;0),IF(OR(D228="MUJER",F228&gt;44.99),60,55),50),IF(OR(L228&gt;=65,IFERROR(SEARCH("PSÍQUICA",M228,1),0)&gt;0),50,IF(B228="","",40))))</f>
        <v/>
      </c>
      <c r="B228" s="48"/>
      <c r="C228" s="48"/>
      <c r="D228" s="48"/>
      <c r="E228" s="49"/>
      <c r="F228" s="57" t="str">
        <f t="shared" ca="1" si="3"/>
        <v/>
      </c>
      <c r="G228" s="58"/>
      <c r="H228" s="48"/>
      <c r="I228" s="48"/>
      <c r="J228" s="51"/>
      <c r="K228" s="64"/>
      <c r="L228" s="63"/>
      <c r="M228" s="48"/>
      <c r="N228" s="48"/>
      <c r="O228" s="48"/>
      <c r="P228" s="48"/>
      <c r="Q228" s="28">
        <f>IF(COUNTIF(C:C,C228)&gt;1,IF(C228=#REF!,0,1),COUNTIF(C:C,C228))</f>
        <v>0</v>
      </c>
      <c r="R228" s="26"/>
      <c r="S228" s="26"/>
      <c r="T228" s="26"/>
      <c r="U228" s="26"/>
      <c r="V228" s="26"/>
      <c r="W228" s="26"/>
      <c r="X228" s="26"/>
      <c r="Y228" s="26"/>
    </row>
    <row r="229" spans="1:25" ht="18" customHeight="1" x14ac:dyDescent="0.25">
      <c r="A229" s="57" t="str">
        <f>IF(Tabla74[[#This Row],[APELLIDOS Y NOMBRE
PLANTILLA CON DISCAPACIDAD]]="","",IF(AND(J229&gt;99,J229&lt;400),IF(OR(L229&gt;=65,IFERROR(SEARCH("PSÍQUICA",M229,1),0)&gt;0),IF(OR(D229="MUJER",F229&gt;44.99),60,55),50),IF(OR(L229&gt;=65,IFERROR(SEARCH("PSÍQUICA",M229,1),0)&gt;0),50,IF(B229="","",40))))</f>
        <v/>
      </c>
      <c r="B229" s="48"/>
      <c r="C229" s="48"/>
      <c r="D229" s="48"/>
      <c r="E229" s="49"/>
      <c r="F229" s="57" t="str">
        <f t="shared" ca="1" si="3"/>
        <v/>
      </c>
      <c r="G229" s="58"/>
      <c r="H229" s="48"/>
      <c r="I229" s="48"/>
      <c r="J229" s="51"/>
      <c r="K229" s="64"/>
      <c r="L229" s="63"/>
      <c r="M229" s="48"/>
      <c r="N229" s="48"/>
      <c r="O229" s="48"/>
      <c r="P229" s="48"/>
      <c r="Q229" s="28">
        <f>IF(COUNTIF(C:C,C229)&gt;1,IF(C229=#REF!,0,1),COUNTIF(C:C,C229))</f>
        <v>0</v>
      </c>
      <c r="R229" s="26"/>
      <c r="S229" s="26"/>
      <c r="T229" s="26"/>
      <c r="U229" s="26"/>
      <c r="V229" s="26"/>
      <c r="W229" s="26"/>
      <c r="X229" s="26"/>
      <c r="Y229" s="26"/>
    </row>
    <row r="230" spans="1:25" ht="18" customHeight="1" x14ac:dyDescent="0.25">
      <c r="A230" s="57" t="str">
        <f>IF(Tabla74[[#This Row],[APELLIDOS Y NOMBRE
PLANTILLA CON DISCAPACIDAD]]="","",IF(AND(J230&gt;99,J230&lt;400),IF(OR(L230&gt;=65,IFERROR(SEARCH("PSÍQUICA",M230,1),0)&gt;0),IF(OR(D230="MUJER",F230&gt;44.99),60,55),50),IF(OR(L230&gt;=65,IFERROR(SEARCH("PSÍQUICA",M230,1),0)&gt;0),50,IF(B230="","",40))))</f>
        <v/>
      </c>
      <c r="B230" s="48"/>
      <c r="C230" s="48"/>
      <c r="D230" s="48"/>
      <c r="E230" s="49"/>
      <c r="F230" s="57" t="str">
        <f t="shared" ca="1" si="3"/>
        <v/>
      </c>
      <c r="G230" s="58"/>
      <c r="H230" s="48"/>
      <c r="I230" s="48"/>
      <c r="J230" s="51"/>
      <c r="K230" s="64"/>
      <c r="L230" s="63"/>
      <c r="M230" s="48"/>
      <c r="N230" s="48"/>
      <c r="O230" s="48"/>
      <c r="P230" s="48"/>
      <c r="Q230" s="28">
        <f>IF(COUNTIF(C:C,C230)&gt;1,IF(C230=#REF!,0,1),COUNTIF(C:C,C230))</f>
        <v>0</v>
      </c>
      <c r="R230" s="26"/>
      <c r="S230" s="26"/>
      <c r="T230" s="26"/>
      <c r="U230" s="26"/>
      <c r="V230" s="26"/>
      <c r="W230" s="26"/>
      <c r="X230" s="26"/>
      <c r="Y230" s="26"/>
    </row>
    <row r="231" spans="1:25" ht="18" customHeight="1" x14ac:dyDescent="0.25">
      <c r="A231" s="57" t="str">
        <f>IF(Tabla74[[#This Row],[APELLIDOS Y NOMBRE
PLANTILLA CON DISCAPACIDAD]]="","",IF(AND(J231&gt;99,J231&lt;400),IF(OR(L231&gt;=65,IFERROR(SEARCH("PSÍQUICA",M231,1),0)&gt;0),IF(OR(D231="MUJER",F231&gt;44.99),60,55),50),IF(OR(L231&gt;=65,IFERROR(SEARCH("PSÍQUICA",M231,1),0)&gt;0),50,IF(B231="","",40))))</f>
        <v/>
      </c>
      <c r="B231" s="48"/>
      <c r="C231" s="48"/>
      <c r="D231" s="48"/>
      <c r="E231" s="49"/>
      <c r="F231" s="57" t="str">
        <f t="shared" ca="1" si="3"/>
        <v/>
      </c>
      <c r="G231" s="58"/>
      <c r="H231" s="48"/>
      <c r="I231" s="48"/>
      <c r="J231" s="51"/>
      <c r="K231" s="64"/>
      <c r="L231" s="63"/>
      <c r="M231" s="48"/>
      <c r="N231" s="48"/>
      <c r="O231" s="48"/>
      <c r="P231" s="48"/>
      <c r="Q231" s="28">
        <f>IF(COUNTIF(C:C,C231)&gt;1,IF(C231=#REF!,0,1),COUNTIF(C:C,C231))</f>
        <v>0</v>
      </c>
      <c r="R231" s="26"/>
      <c r="S231" s="26"/>
      <c r="T231" s="26"/>
      <c r="U231" s="26"/>
      <c r="V231" s="26"/>
      <c r="W231" s="26"/>
      <c r="X231" s="26"/>
      <c r="Y231" s="26"/>
    </row>
    <row r="232" spans="1:25" ht="18" customHeight="1" x14ac:dyDescent="0.25">
      <c r="A232" s="57" t="str">
        <f>IF(Tabla74[[#This Row],[APELLIDOS Y NOMBRE
PLANTILLA CON DISCAPACIDAD]]="","",IF(AND(J232&gt;99,J232&lt;400),IF(OR(L232&gt;=65,IFERROR(SEARCH("PSÍQUICA",M232,1),0)&gt;0),IF(OR(D232="MUJER",F232&gt;44.99),60,55),50),IF(OR(L232&gt;=65,IFERROR(SEARCH("PSÍQUICA",M232,1),0)&gt;0),50,IF(B232="","",40))))</f>
        <v/>
      </c>
      <c r="B232" s="48"/>
      <c r="C232" s="48"/>
      <c r="D232" s="48"/>
      <c r="E232" s="49"/>
      <c r="F232" s="57" t="str">
        <f t="shared" ca="1" si="3"/>
        <v/>
      </c>
      <c r="G232" s="58"/>
      <c r="H232" s="48"/>
      <c r="I232" s="48"/>
      <c r="J232" s="51"/>
      <c r="K232" s="64"/>
      <c r="L232" s="63"/>
      <c r="M232" s="48"/>
      <c r="N232" s="48"/>
      <c r="O232" s="48"/>
      <c r="P232" s="48"/>
      <c r="Q232" s="28">
        <f>IF(COUNTIF(C:C,C232)&gt;1,IF(C232=#REF!,0,1),COUNTIF(C:C,C232))</f>
        <v>0</v>
      </c>
      <c r="R232" s="26"/>
      <c r="S232" s="26"/>
      <c r="T232" s="26"/>
      <c r="U232" s="26"/>
      <c r="V232" s="26"/>
      <c r="W232" s="26"/>
      <c r="X232" s="26"/>
      <c r="Y232" s="26"/>
    </row>
    <row r="233" spans="1:25" ht="18" customHeight="1" x14ac:dyDescent="0.25">
      <c r="A233" s="57" t="str">
        <f>IF(Tabla74[[#This Row],[APELLIDOS Y NOMBRE
PLANTILLA CON DISCAPACIDAD]]="","",IF(AND(J233&gt;99,J233&lt;400),IF(OR(L233&gt;=65,IFERROR(SEARCH("PSÍQUICA",M233,1),0)&gt;0),IF(OR(D233="MUJER",F233&gt;44.99),60,55),50),IF(OR(L233&gt;=65,IFERROR(SEARCH("PSÍQUICA",M233,1),0)&gt;0),50,IF(B233="","",40))))</f>
        <v/>
      </c>
      <c r="B233" s="48"/>
      <c r="C233" s="48"/>
      <c r="D233" s="48"/>
      <c r="E233" s="49"/>
      <c r="F233" s="57" t="str">
        <f t="shared" ca="1" si="3"/>
        <v/>
      </c>
      <c r="G233" s="58"/>
      <c r="H233" s="48"/>
      <c r="I233" s="48"/>
      <c r="J233" s="51"/>
      <c r="K233" s="64"/>
      <c r="L233" s="63"/>
      <c r="M233" s="48"/>
      <c r="N233" s="48"/>
      <c r="O233" s="48"/>
      <c r="P233" s="48"/>
      <c r="Q233" s="28">
        <f>IF(COUNTIF(C:C,C233)&gt;1,IF(C233=#REF!,0,1),COUNTIF(C:C,C233))</f>
        <v>0</v>
      </c>
      <c r="R233" s="26"/>
      <c r="S233" s="26"/>
      <c r="T233" s="26"/>
      <c r="U233" s="26"/>
      <c r="V233" s="26"/>
      <c r="W233" s="26"/>
      <c r="X233" s="26"/>
      <c r="Y233" s="26"/>
    </row>
    <row r="234" spans="1:25" ht="18" customHeight="1" x14ac:dyDescent="0.25">
      <c r="A234" s="57" t="str">
        <f>IF(Tabla74[[#This Row],[APELLIDOS Y NOMBRE
PLANTILLA CON DISCAPACIDAD]]="","",IF(AND(J234&gt;99,J234&lt;400),IF(OR(L234&gt;=65,IFERROR(SEARCH("PSÍQUICA",M234,1),0)&gt;0),IF(OR(D234="MUJER",F234&gt;44.99),60,55),50),IF(OR(L234&gt;=65,IFERROR(SEARCH("PSÍQUICA",M234,1),0)&gt;0),50,IF(B234="","",40))))</f>
        <v/>
      </c>
      <c r="B234" s="48"/>
      <c r="C234" s="48"/>
      <c r="D234" s="48"/>
      <c r="E234" s="49"/>
      <c r="F234" s="57" t="str">
        <f t="shared" ca="1" si="3"/>
        <v/>
      </c>
      <c r="G234" s="58"/>
      <c r="H234" s="48"/>
      <c r="I234" s="48"/>
      <c r="J234" s="51"/>
      <c r="K234" s="64"/>
      <c r="L234" s="63"/>
      <c r="M234" s="48"/>
      <c r="N234" s="48"/>
      <c r="O234" s="48"/>
      <c r="P234" s="48"/>
      <c r="Q234" s="28">
        <f>IF(COUNTIF(C:C,C234)&gt;1,IF(C234=#REF!,0,1),COUNTIF(C:C,C234))</f>
        <v>0</v>
      </c>
      <c r="R234" s="26"/>
      <c r="S234" s="26"/>
      <c r="T234" s="26"/>
      <c r="U234" s="26"/>
      <c r="V234" s="26"/>
      <c r="W234" s="26"/>
      <c r="X234" s="26"/>
      <c r="Y234" s="26"/>
    </row>
    <row r="235" spans="1:25" ht="18" customHeight="1" x14ac:dyDescent="0.25">
      <c r="A235" s="57" t="str">
        <f>IF(Tabla74[[#This Row],[APELLIDOS Y NOMBRE
PLANTILLA CON DISCAPACIDAD]]="","",IF(AND(J235&gt;99,J235&lt;400),IF(OR(L235&gt;=65,IFERROR(SEARCH("PSÍQUICA",M235,1),0)&gt;0),IF(OR(D235="MUJER",F235&gt;44.99),60,55),50),IF(OR(L235&gt;=65,IFERROR(SEARCH("PSÍQUICA",M235,1),0)&gt;0),50,IF(B235="","",40))))</f>
        <v/>
      </c>
      <c r="B235" s="48"/>
      <c r="C235" s="48"/>
      <c r="D235" s="48"/>
      <c r="E235" s="49"/>
      <c r="F235" s="57" t="str">
        <f t="shared" ca="1" si="3"/>
        <v/>
      </c>
      <c r="G235" s="58"/>
      <c r="H235" s="48"/>
      <c r="I235" s="48"/>
      <c r="J235" s="51"/>
      <c r="K235" s="64"/>
      <c r="L235" s="63"/>
      <c r="M235" s="48"/>
      <c r="N235" s="48"/>
      <c r="O235" s="48"/>
      <c r="P235" s="48"/>
      <c r="Q235" s="28">
        <f>IF(COUNTIF(C:C,C235)&gt;1,IF(C235=#REF!,0,1),COUNTIF(C:C,C235))</f>
        <v>0</v>
      </c>
      <c r="R235" s="26"/>
      <c r="S235" s="26"/>
      <c r="T235" s="26"/>
      <c r="U235" s="26"/>
      <c r="V235" s="26"/>
      <c r="W235" s="26"/>
      <c r="X235" s="26"/>
      <c r="Y235" s="26"/>
    </row>
    <row r="236" spans="1:25" ht="18" customHeight="1" x14ac:dyDescent="0.25">
      <c r="A236" s="57" t="str">
        <f>IF(Tabla74[[#This Row],[APELLIDOS Y NOMBRE
PLANTILLA CON DISCAPACIDAD]]="","",IF(AND(J236&gt;99,J236&lt;400),IF(OR(L236&gt;=65,IFERROR(SEARCH("PSÍQUICA",M236,1),0)&gt;0),IF(OR(D236="MUJER",F236&gt;44.99),60,55),50),IF(OR(L236&gt;=65,IFERROR(SEARCH("PSÍQUICA",M236,1),0)&gt;0),50,IF(B236="","",40))))</f>
        <v/>
      </c>
      <c r="B236" s="48"/>
      <c r="C236" s="48"/>
      <c r="D236" s="48"/>
      <c r="E236" s="49"/>
      <c r="F236" s="57" t="str">
        <f t="shared" ca="1" si="3"/>
        <v/>
      </c>
      <c r="G236" s="58"/>
      <c r="H236" s="48"/>
      <c r="I236" s="48"/>
      <c r="J236" s="51"/>
      <c r="K236" s="64"/>
      <c r="L236" s="63"/>
      <c r="M236" s="48"/>
      <c r="N236" s="48"/>
      <c r="O236" s="48"/>
      <c r="P236" s="48"/>
      <c r="Q236" s="28">
        <f>IF(COUNTIF(C:C,C236)&gt;1,IF(C236=#REF!,0,1),COUNTIF(C:C,C236))</f>
        <v>0</v>
      </c>
      <c r="R236" s="26"/>
      <c r="S236" s="26"/>
      <c r="T236" s="26"/>
      <c r="U236" s="26"/>
      <c r="V236" s="26"/>
      <c r="W236" s="26"/>
      <c r="X236" s="26"/>
      <c r="Y236" s="26"/>
    </row>
    <row r="237" spans="1:25" ht="18" customHeight="1" x14ac:dyDescent="0.25">
      <c r="A237" s="57" t="str">
        <f>IF(Tabla74[[#This Row],[APELLIDOS Y NOMBRE
PLANTILLA CON DISCAPACIDAD]]="","",IF(AND(J237&gt;99,J237&lt;400),IF(OR(L237&gt;=65,IFERROR(SEARCH("PSÍQUICA",M237,1),0)&gt;0),IF(OR(D237="MUJER",F237&gt;44.99),60,55),50),IF(OR(L237&gt;=65,IFERROR(SEARCH("PSÍQUICA",M237,1),0)&gt;0),50,IF(B237="","",40))))</f>
        <v/>
      </c>
      <c r="B237" s="48"/>
      <c r="C237" s="48"/>
      <c r="D237" s="48"/>
      <c r="E237" s="49"/>
      <c r="F237" s="57" t="str">
        <f t="shared" ca="1" si="3"/>
        <v/>
      </c>
      <c r="G237" s="58"/>
      <c r="H237" s="48"/>
      <c r="I237" s="48"/>
      <c r="J237" s="51"/>
      <c r="K237" s="64"/>
      <c r="L237" s="63"/>
      <c r="M237" s="48"/>
      <c r="N237" s="48"/>
      <c r="O237" s="48"/>
      <c r="P237" s="48"/>
      <c r="Q237" s="28">
        <f>IF(COUNTIF(C:C,C237)&gt;1,IF(C237=#REF!,0,1),COUNTIF(C:C,C237))</f>
        <v>0</v>
      </c>
      <c r="R237" s="26"/>
      <c r="S237" s="26"/>
      <c r="T237" s="26"/>
      <c r="U237" s="26"/>
      <c r="V237" s="26"/>
      <c r="W237" s="26"/>
      <c r="X237" s="26"/>
      <c r="Y237" s="26"/>
    </row>
    <row r="238" spans="1:25" ht="18" customHeight="1" x14ac:dyDescent="0.25">
      <c r="A238" s="57" t="str">
        <f>IF(Tabla74[[#This Row],[APELLIDOS Y NOMBRE
PLANTILLA CON DISCAPACIDAD]]="","",IF(AND(J238&gt;99,J238&lt;400),IF(OR(L238&gt;=65,IFERROR(SEARCH("PSÍQUICA",M238,1),0)&gt;0),IF(OR(D238="MUJER",F238&gt;44.99),60,55),50),IF(OR(L238&gt;=65,IFERROR(SEARCH("PSÍQUICA",M238,1),0)&gt;0),50,IF(B238="","",40))))</f>
        <v/>
      </c>
      <c r="B238" s="48"/>
      <c r="C238" s="48"/>
      <c r="D238" s="48"/>
      <c r="E238" s="49"/>
      <c r="F238" s="57" t="str">
        <f t="shared" ca="1" si="3"/>
        <v/>
      </c>
      <c r="G238" s="58"/>
      <c r="H238" s="48"/>
      <c r="I238" s="48"/>
      <c r="J238" s="51"/>
      <c r="K238" s="64"/>
      <c r="L238" s="63"/>
      <c r="M238" s="48"/>
      <c r="N238" s="48"/>
      <c r="O238" s="48"/>
      <c r="P238" s="48"/>
      <c r="Q238" s="28">
        <f>IF(COUNTIF(C:C,C238)&gt;1,IF(C238=#REF!,0,1),COUNTIF(C:C,C238))</f>
        <v>0</v>
      </c>
      <c r="R238" s="26"/>
      <c r="S238" s="26"/>
      <c r="T238" s="26"/>
      <c r="U238" s="26"/>
      <c r="V238" s="26"/>
      <c r="W238" s="26"/>
      <c r="X238" s="26"/>
      <c r="Y238" s="26"/>
    </row>
    <row r="239" spans="1:25" ht="18" customHeight="1" x14ac:dyDescent="0.25">
      <c r="A239" s="57" t="str">
        <f>IF(Tabla74[[#This Row],[APELLIDOS Y NOMBRE
PLANTILLA CON DISCAPACIDAD]]="","",IF(AND(J239&gt;99,J239&lt;400),IF(OR(L239&gt;=65,IFERROR(SEARCH("PSÍQUICA",M239,1),0)&gt;0),IF(OR(D239="MUJER",F239&gt;44.99),60,55),50),IF(OR(L239&gt;=65,IFERROR(SEARCH("PSÍQUICA",M239,1),0)&gt;0),50,IF(B239="","",40))))</f>
        <v/>
      </c>
      <c r="B239" s="48"/>
      <c r="C239" s="48"/>
      <c r="D239" s="48"/>
      <c r="E239" s="49"/>
      <c r="F239" s="57" t="str">
        <f t="shared" ca="1" si="3"/>
        <v/>
      </c>
      <c r="G239" s="58"/>
      <c r="H239" s="48"/>
      <c r="I239" s="48"/>
      <c r="J239" s="51"/>
      <c r="K239" s="64"/>
      <c r="L239" s="63"/>
      <c r="M239" s="48"/>
      <c r="N239" s="48"/>
      <c r="O239" s="48"/>
      <c r="P239" s="48"/>
      <c r="Q239" s="28">
        <f>IF(COUNTIF(C:C,C239)&gt;1,IF(C239=#REF!,0,1),COUNTIF(C:C,C239))</f>
        <v>0</v>
      </c>
      <c r="R239" s="26"/>
      <c r="S239" s="26"/>
      <c r="T239" s="26"/>
      <c r="U239" s="26"/>
      <c r="V239" s="26"/>
      <c r="W239" s="26"/>
      <c r="X239" s="26"/>
      <c r="Y239" s="26"/>
    </row>
    <row r="240" spans="1:25" ht="18" customHeight="1" x14ac:dyDescent="0.25">
      <c r="A240" s="57" t="str">
        <f>IF(Tabla74[[#This Row],[APELLIDOS Y NOMBRE
PLANTILLA CON DISCAPACIDAD]]="","",IF(AND(J240&gt;99,J240&lt;400),IF(OR(L240&gt;=65,IFERROR(SEARCH("PSÍQUICA",M240,1),0)&gt;0),IF(OR(D240="MUJER",F240&gt;44.99),60,55),50),IF(OR(L240&gt;=65,IFERROR(SEARCH("PSÍQUICA",M240,1),0)&gt;0),50,IF(B240="","",40))))</f>
        <v/>
      </c>
      <c r="B240" s="48"/>
      <c r="C240" s="48"/>
      <c r="D240" s="48"/>
      <c r="E240" s="49"/>
      <c r="F240" s="57" t="str">
        <f t="shared" ca="1" si="3"/>
        <v/>
      </c>
      <c r="G240" s="58"/>
      <c r="H240" s="48"/>
      <c r="I240" s="48"/>
      <c r="J240" s="51"/>
      <c r="K240" s="64"/>
      <c r="L240" s="63"/>
      <c r="M240" s="48"/>
      <c r="N240" s="48"/>
      <c r="O240" s="48"/>
      <c r="P240" s="48"/>
      <c r="Q240" s="28">
        <f>IF(COUNTIF(C:C,C240)&gt;1,IF(C240=#REF!,0,1),COUNTIF(C:C,C240))</f>
        <v>0</v>
      </c>
      <c r="R240" s="26"/>
      <c r="S240" s="26"/>
      <c r="T240" s="26"/>
      <c r="U240" s="26"/>
      <c r="V240" s="26"/>
      <c r="W240" s="26"/>
      <c r="X240" s="26"/>
      <c r="Y240" s="26"/>
    </row>
    <row r="241" spans="1:25" ht="18" customHeight="1" x14ac:dyDescent="0.25">
      <c r="A241" s="57" t="str">
        <f>IF(Tabla74[[#This Row],[APELLIDOS Y NOMBRE
PLANTILLA CON DISCAPACIDAD]]="","",IF(AND(J241&gt;99,J241&lt;400),IF(OR(L241&gt;=65,IFERROR(SEARCH("PSÍQUICA",M241,1),0)&gt;0),IF(OR(D241="MUJER",F241&gt;44.99),60,55),50),IF(OR(L241&gt;=65,IFERROR(SEARCH("PSÍQUICA",M241,1),0)&gt;0),50,IF(B241="","",40))))</f>
        <v/>
      </c>
      <c r="B241" s="48"/>
      <c r="C241" s="48"/>
      <c r="D241" s="48"/>
      <c r="E241" s="49"/>
      <c r="F241" s="57" t="str">
        <f t="shared" ca="1" si="3"/>
        <v/>
      </c>
      <c r="G241" s="58"/>
      <c r="H241" s="48"/>
      <c r="I241" s="48"/>
      <c r="J241" s="51"/>
      <c r="K241" s="64"/>
      <c r="L241" s="63"/>
      <c r="M241" s="48"/>
      <c r="N241" s="48"/>
      <c r="O241" s="48"/>
      <c r="P241" s="48"/>
      <c r="Q241" s="28">
        <f>IF(COUNTIF(C:C,C241)&gt;1,IF(C241=#REF!,0,1),COUNTIF(C:C,C241))</f>
        <v>0</v>
      </c>
      <c r="R241" s="26"/>
      <c r="S241" s="26"/>
      <c r="T241" s="26"/>
      <c r="U241" s="26"/>
      <c r="V241" s="26"/>
      <c r="W241" s="26"/>
      <c r="X241" s="26"/>
      <c r="Y241" s="26"/>
    </row>
    <row r="242" spans="1:25" ht="18" customHeight="1" x14ac:dyDescent="0.25">
      <c r="A242" s="57" t="str">
        <f>IF(Tabla74[[#This Row],[APELLIDOS Y NOMBRE
PLANTILLA CON DISCAPACIDAD]]="","",IF(AND(J242&gt;99,J242&lt;400),IF(OR(L242&gt;=65,IFERROR(SEARCH("PSÍQUICA",M242,1),0)&gt;0),IF(OR(D242="MUJER",F242&gt;44.99),60,55),50),IF(OR(L242&gt;=65,IFERROR(SEARCH("PSÍQUICA",M242,1),0)&gt;0),50,IF(B242="","",40))))</f>
        <v/>
      </c>
      <c r="B242" s="48"/>
      <c r="C242" s="48"/>
      <c r="D242" s="48"/>
      <c r="E242" s="49"/>
      <c r="F242" s="57" t="str">
        <f t="shared" ca="1" si="3"/>
        <v/>
      </c>
      <c r="G242" s="58"/>
      <c r="H242" s="48"/>
      <c r="I242" s="48"/>
      <c r="J242" s="51"/>
      <c r="K242" s="64"/>
      <c r="L242" s="63"/>
      <c r="M242" s="48"/>
      <c r="N242" s="48"/>
      <c r="O242" s="48"/>
      <c r="P242" s="48"/>
      <c r="Q242" s="28">
        <f>IF(COUNTIF(C:C,C242)&gt;1,IF(C242=#REF!,0,1),COUNTIF(C:C,C242))</f>
        <v>0</v>
      </c>
      <c r="R242" s="26"/>
      <c r="S242" s="26"/>
      <c r="T242" s="26"/>
      <c r="U242" s="26"/>
      <c r="V242" s="26"/>
      <c r="W242" s="26"/>
      <c r="X242" s="26"/>
      <c r="Y242" s="26"/>
    </row>
    <row r="243" spans="1:25" s="40" customFormat="1" ht="18" customHeight="1" x14ac:dyDescent="0.25">
      <c r="A243" s="57" t="str">
        <f>IF(Tabla74[[#This Row],[APELLIDOS Y NOMBRE
PLANTILLA CON DISCAPACIDAD]]="","",IF(AND(J243&gt;99,J243&lt;400),IF(OR(L243&gt;=65,IFERROR(SEARCH("PSÍQUICA",M243,1),0)&gt;0),IF(OR(D243="MUJER",F243&gt;44.99),60,55),50),IF(OR(L243&gt;=65,IFERROR(SEARCH("PSÍQUICA",M243,1),0)&gt;0),50,IF(B243="","",40))))</f>
        <v/>
      </c>
      <c r="B243" s="48"/>
      <c r="C243" s="48"/>
      <c r="D243" s="48"/>
      <c r="E243" s="49"/>
      <c r="F243" s="57" t="str">
        <f t="shared" ca="1" si="3"/>
        <v/>
      </c>
      <c r="G243" s="58"/>
      <c r="H243" s="48"/>
      <c r="I243" s="48"/>
      <c r="J243" s="51"/>
      <c r="K243" s="64"/>
      <c r="L243" s="63"/>
      <c r="M243" s="48"/>
      <c r="N243" s="48"/>
      <c r="O243" s="48"/>
      <c r="P243" s="48"/>
      <c r="Q243" s="28">
        <f>IF(COUNTIF(C:C,C243)&gt;1,IF(C243=#REF!,0,1),COUNTIF(C:C,C243))</f>
        <v>0</v>
      </c>
      <c r="R243" s="30">
        <v>1</v>
      </c>
      <c r="S243" s="30" t="s">
        <v>13</v>
      </c>
      <c r="T243" s="30">
        <v>0</v>
      </c>
      <c r="U243" s="30" t="s">
        <v>14</v>
      </c>
      <c r="V243" s="30"/>
      <c r="W243" s="30"/>
      <c r="X243" s="30"/>
      <c r="Y243" s="30"/>
    </row>
    <row r="244" spans="1:25" ht="18" customHeight="1" x14ac:dyDescent="0.25">
      <c r="A244" s="57" t="str">
        <f>IF(Tabla74[[#This Row],[APELLIDOS Y NOMBRE
PLANTILLA CON DISCAPACIDAD]]="","",IF(AND(J244&gt;99,J244&lt;400),IF(OR(L244&gt;=65,IFERROR(SEARCH("PSÍQUICA",M244,1),0)&gt;0),IF(OR(D244="MUJER",F244&gt;44.99),60,55),50),IF(OR(L244&gt;=65,IFERROR(SEARCH("PSÍQUICA",M244,1),0)&gt;0),50,IF(B244="","",40))))</f>
        <v/>
      </c>
      <c r="B244" s="48"/>
      <c r="C244" s="48"/>
      <c r="D244" s="48"/>
      <c r="E244" s="49"/>
      <c r="F244" s="57" t="str">
        <f t="shared" ca="1" si="3"/>
        <v/>
      </c>
      <c r="G244" s="58"/>
      <c r="H244" s="48"/>
      <c r="I244" s="48"/>
      <c r="J244" s="51"/>
      <c r="K244" s="64"/>
      <c r="L244" s="63"/>
      <c r="M244" s="48"/>
      <c r="N244" s="48"/>
      <c r="O244" s="48"/>
      <c r="P244" s="48"/>
      <c r="Q244" s="28">
        <f>IF(COUNTIF(C:C,C244)&gt;1,IF(C244=#REF!,0,1),COUNTIF(C:C,C244))</f>
        <v>0</v>
      </c>
      <c r="R244" s="26">
        <v>2</v>
      </c>
      <c r="S244" s="26" t="s">
        <v>15</v>
      </c>
      <c r="T244" s="26">
        <v>3</v>
      </c>
      <c r="U244" s="26" t="s">
        <v>16</v>
      </c>
      <c r="V244" s="26"/>
      <c r="W244" s="26"/>
      <c r="X244" s="26"/>
      <c r="Y244" s="26"/>
    </row>
    <row r="245" spans="1:25" ht="18" customHeight="1" x14ac:dyDescent="0.25">
      <c r="A245" s="57" t="str">
        <f>IF(Tabla74[[#This Row],[APELLIDOS Y NOMBRE
PLANTILLA CON DISCAPACIDAD]]="","",IF(AND(J245&gt;99,J245&lt;400),IF(OR(L245&gt;=65,IFERROR(SEARCH("PSÍQUICA",M245,1),0)&gt;0),IF(OR(D245="MUJER",F245&gt;44.99),60,55),50),IF(OR(L245&gt;=65,IFERROR(SEARCH("PSÍQUICA",M245,1),0)&gt;0),50,IF(B245="","",40))))</f>
        <v/>
      </c>
      <c r="B245" s="48"/>
      <c r="C245" s="48"/>
      <c r="D245" s="48"/>
      <c r="E245" s="49"/>
      <c r="F245" s="57" t="str">
        <f t="shared" ca="1" si="3"/>
        <v/>
      </c>
      <c r="G245" s="58"/>
      <c r="H245" s="48"/>
      <c r="I245" s="48"/>
      <c r="J245" s="51"/>
      <c r="K245" s="64"/>
      <c r="L245" s="63"/>
      <c r="M245" s="48"/>
      <c r="N245" s="48"/>
      <c r="O245" s="48"/>
      <c r="P245" s="48"/>
      <c r="Q245" s="28">
        <f>IF(COUNTIF(C:C,C245)&gt;1,IF(C245=#REF!,0,1),COUNTIF(C:C,C245))</f>
        <v>0</v>
      </c>
      <c r="R245" s="26">
        <v>3</v>
      </c>
      <c r="S245" s="26" t="s">
        <v>17</v>
      </c>
      <c r="T245" s="26">
        <v>5</v>
      </c>
      <c r="U245" s="26" t="s">
        <v>18</v>
      </c>
      <c r="V245" s="26"/>
      <c r="W245" s="26"/>
      <c r="X245" s="26"/>
      <c r="Y245" s="26"/>
    </row>
    <row r="246" spans="1:25" ht="18" customHeight="1" x14ac:dyDescent="0.25">
      <c r="A246" s="57" t="str">
        <f>IF(Tabla74[[#This Row],[APELLIDOS Y NOMBRE
PLANTILLA CON DISCAPACIDAD]]="","",IF(AND(J246&gt;99,J246&lt;400),IF(OR(L246&gt;=65,IFERROR(SEARCH("PSÍQUICA",M246,1),0)&gt;0),IF(OR(D246="MUJER",F246&gt;44.99),60,55),50),IF(OR(L246&gt;=65,IFERROR(SEARCH("PSÍQUICA",M246,1),0)&gt;0),50,IF(B246="","",40))))</f>
        <v/>
      </c>
      <c r="B246" s="48"/>
      <c r="C246" s="48"/>
      <c r="D246" s="48"/>
      <c r="E246" s="49"/>
      <c r="F246" s="57" t="str">
        <f t="shared" ca="1" si="3"/>
        <v/>
      </c>
      <c r="G246" s="58"/>
      <c r="H246" s="48"/>
      <c r="I246" s="48"/>
      <c r="J246" s="51"/>
      <c r="K246" s="64"/>
      <c r="L246" s="63"/>
      <c r="M246" s="48"/>
      <c r="N246" s="48"/>
      <c r="O246" s="48"/>
      <c r="P246" s="48"/>
      <c r="Q246" s="28">
        <f>IF(COUNTIF(C:C,C246)&gt;1,IF(C246=#REF!,0,1),COUNTIF(C:C,C246))</f>
        <v>0</v>
      </c>
      <c r="R246" s="26"/>
      <c r="S246" s="26"/>
      <c r="T246" s="26">
        <v>8</v>
      </c>
      <c r="U246" s="26" t="s">
        <v>19</v>
      </c>
      <c r="V246" s="26"/>
      <c r="W246" s="26"/>
      <c r="X246" s="26"/>
      <c r="Y246" s="26"/>
    </row>
    <row r="247" spans="1:25" ht="18" customHeight="1" x14ac:dyDescent="0.25">
      <c r="A247" s="57" t="str">
        <f>IF(Tabla74[[#This Row],[APELLIDOS Y NOMBRE
PLANTILLA CON DISCAPACIDAD]]="","",IF(AND(J247&gt;99,J247&lt;400),IF(OR(L247&gt;=65,IFERROR(SEARCH("PSÍQUICA",M247,1),0)&gt;0),IF(OR(D247="MUJER",F247&gt;44.99),60,55),50),IF(OR(L247&gt;=65,IFERROR(SEARCH("PSÍQUICA",M247,1),0)&gt;0),50,IF(B247="","",40))))</f>
        <v/>
      </c>
      <c r="B247" s="48"/>
      <c r="C247" s="48"/>
      <c r="D247" s="48"/>
      <c r="E247" s="49"/>
      <c r="F247" s="57" t="str">
        <f t="shared" ca="1" si="3"/>
        <v/>
      </c>
      <c r="G247" s="58"/>
      <c r="H247" s="48"/>
      <c r="I247" s="48"/>
      <c r="J247" s="51"/>
      <c r="K247" s="64"/>
      <c r="L247" s="63"/>
      <c r="M247" s="48"/>
      <c r="N247" s="48"/>
      <c r="O247" s="48"/>
      <c r="P247" s="48"/>
      <c r="Q247" s="28">
        <f>IF(COUNTIF(C:C,C247)&gt;1,IF(C247=#REF!,0,1),COUNTIF(C:C,C247))</f>
        <v>0</v>
      </c>
      <c r="R247" s="26"/>
      <c r="S247" s="26"/>
      <c r="T247" s="26"/>
      <c r="U247" s="26"/>
      <c r="V247" s="26"/>
      <c r="W247" s="26"/>
      <c r="X247" s="26"/>
      <c r="Y247" s="26"/>
    </row>
    <row r="248" spans="1:25" ht="18" customHeight="1" x14ac:dyDescent="0.25">
      <c r="A248" s="57" t="str">
        <f>IF(Tabla74[[#This Row],[APELLIDOS Y NOMBRE
PLANTILLA CON DISCAPACIDAD]]="","",IF(AND(J248&gt;99,J248&lt;400),IF(OR(L248&gt;=65,IFERROR(SEARCH("PSÍQUICA",M248,1),0)&gt;0),IF(OR(D248="MUJER",F248&gt;44.99),60,55),50),IF(OR(L248&gt;=65,IFERROR(SEARCH("PSÍQUICA",M248,1),0)&gt;0),50,IF(B248="","",40))))</f>
        <v/>
      </c>
      <c r="B248" s="48"/>
      <c r="C248" s="48"/>
      <c r="D248" s="48"/>
      <c r="E248" s="49"/>
      <c r="F248" s="57" t="str">
        <f t="shared" ca="1" si="3"/>
        <v/>
      </c>
      <c r="G248" s="58"/>
      <c r="H248" s="48"/>
      <c r="I248" s="48"/>
      <c r="J248" s="51"/>
      <c r="K248" s="64"/>
      <c r="L248" s="63"/>
      <c r="M248" s="48"/>
      <c r="N248" s="48"/>
      <c r="O248" s="48"/>
      <c r="P248" s="48"/>
      <c r="Q248" s="28">
        <f>IF(COUNTIF(C:C,C248)&gt;1,IF(C248=#REF!,0,1),COUNTIF(C:C,C248))</f>
        <v>0</v>
      </c>
      <c r="R248" s="26">
        <v>4</v>
      </c>
      <c r="S248" s="26" t="s">
        <v>20</v>
      </c>
      <c r="T248" s="26">
        <v>0</v>
      </c>
      <c r="U248" s="26" t="s">
        <v>21</v>
      </c>
      <c r="V248" s="26"/>
      <c r="W248" s="26"/>
      <c r="X248" s="26"/>
      <c r="Y248" s="26"/>
    </row>
    <row r="249" spans="1:25" ht="18" customHeight="1" x14ac:dyDescent="0.25">
      <c r="A249" s="57" t="str">
        <f>IF(Tabla74[[#This Row],[APELLIDOS Y NOMBRE
PLANTILLA CON DISCAPACIDAD]]="","",IF(AND(J249&gt;99,J249&lt;400),IF(OR(L249&gt;=65,IFERROR(SEARCH("PSÍQUICA",M249,1),0)&gt;0),IF(OR(D249="MUJER",F249&gt;44.99),60,55),50),IF(OR(L249&gt;=65,IFERROR(SEARCH("PSÍQUICA",M249,1),0)&gt;0),50,IF(B249="","",40))))</f>
        <v/>
      </c>
      <c r="B249" s="48"/>
      <c r="C249" s="48"/>
      <c r="D249" s="48"/>
      <c r="E249" s="49"/>
      <c r="F249" s="57" t="str">
        <f t="shared" ca="1" si="3"/>
        <v/>
      </c>
      <c r="G249" s="58"/>
      <c r="H249" s="48"/>
      <c r="I249" s="48"/>
      <c r="J249" s="51"/>
      <c r="K249" s="64"/>
      <c r="L249" s="63"/>
      <c r="M249" s="48"/>
      <c r="N249" s="48"/>
      <c r="O249" s="48"/>
      <c r="P249" s="48"/>
      <c r="Q249" s="28">
        <f>IF(COUNTIF(C:C,C249)&gt;1,IF(C249=#REF!,0,1),COUNTIF(C:C,C249))</f>
        <v>0</v>
      </c>
      <c r="R249" s="26">
        <v>5</v>
      </c>
      <c r="S249" s="26" t="s">
        <v>22</v>
      </c>
      <c r="T249" s="26">
        <v>1</v>
      </c>
      <c r="U249" s="26" t="s">
        <v>23</v>
      </c>
      <c r="V249" s="26"/>
      <c r="W249" s="26"/>
      <c r="X249" s="26"/>
      <c r="Y249" s="26"/>
    </row>
    <row r="250" spans="1:25" ht="18" customHeight="1" x14ac:dyDescent="0.25">
      <c r="A250" s="57" t="str">
        <f>IF(Tabla74[[#This Row],[APELLIDOS Y NOMBRE
PLANTILLA CON DISCAPACIDAD]]="","",IF(AND(J250&gt;99,J250&lt;400),IF(OR(L250&gt;=65,IFERROR(SEARCH("PSÍQUICA",M250,1),0)&gt;0),IF(OR(D250="MUJER",F250&gt;44.99),60,55),50),IF(OR(L250&gt;=65,IFERROR(SEARCH("PSÍQUICA",M250,1),0)&gt;0),50,IF(B250="","",40))))</f>
        <v/>
      </c>
      <c r="B250" s="48"/>
      <c r="C250" s="48"/>
      <c r="D250" s="48"/>
      <c r="E250" s="49"/>
      <c r="F250" s="57" t="str">
        <f t="shared" ca="1" si="3"/>
        <v/>
      </c>
      <c r="G250" s="58"/>
      <c r="H250" s="48"/>
      <c r="I250" s="48"/>
      <c r="J250" s="51"/>
      <c r="K250" s="64"/>
      <c r="L250" s="63"/>
      <c r="M250" s="48"/>
      <c r="N250" s="48"/>
      <c r="O250" s="48"/>
      <c r="P250" s="48"/>
      <c r="Q250" s="28">
        <f>IF(COUNTIF(C:C,C250)&gt;1,IF(C250=#REF!,0,1),COUNTIF(C:C,C250))</f>
        <v>0</v>
      </c>
      <c r="R250" s="26"/>
      <c r="S250" s="26"/>
      <c r="T250" s="26">
        <v>2</v>
      </c>
      <c r="U250" s="26" t="s">
        <v>24</v>
      </c>
      <c r="V250" s="26"/>
      <c r="W250" s="26"/>
      <c r="X250" s="26"/>
      <c r="Y250" s="26"/>
    </row>
    <row r="251" spans="1:25" ht="18" customHeight="1" x14ac:dyDescent="0.25">
      <c r="A251" s="57" t="str">
        <f>IF(Tabla74[[#This Row],[APELLIDOS Y NOMBRE
PLANTILLA CON DISCAPACIDAD]]="","",IF(AND(J251&gt;99,J251&lt;400),IF(OR(L251&gt;=65,IFERROR(SEARCH("PSÍQUICA",M251,1),0)&gt;0),IF(OR(D251="MUJER",F251&gt;44.99),60,55),50),IF(OR(L251&gt;=65,IFERROR(SEARCH("PSÍQUICA",M251,1),0)&gt;0),50,IF(B251="","",40))))</f>
        <v/>
      </c>
      <c r="B251" s="48"/>
      <c r="C251" s="48"/>
      <c r="D251" s="48"/>
      <c r="E251" s="49"/>
      <c r="F251" s="57" t="str">
        <f t="shared" ca="1" si="3"/>
        <v/>
      </c>
      <c r="G251" s="58"/>
      <c r="H251" s="48"/>
      <c r="I251" s="48"/>
      <c r="J251" s="51"/>
      <c r="K251" s="64"/>
      <c r="L251" s="63"/>
      <c r="M251" s="48"/>
      <c r="N251" s="48"/>
      <c r="O251" s="48"/>
      <c r="P251" s="48"/>
      <c r="Q251" s="28">
        <f>IF(COUNTIF(C:C,C251)&gt;1,IF(C251=#REF!,0,1),COUNTIF(C:C,C251))</f>
        <v>0</v>
      </c>
      <c r="R251" s="26"/>
      <c r="S251" s="26"/>
      <c r="T251" s="26">
        <v>3</v>
      </c>
      <c r="U251" s="26" t="s">
        <v>25</v>
      </c>
      <c r="V251" s="26"/>
      <c r="W251" s="26"/>
      <c r="X251" s="26"/>
      <c r="Y251" s="26"/>
    </row>
    <row r="252" spans="1:25" ht="18" customHeight="1" x14ac:dyDescent="0.25">
      <c r="A252" s="57" t="str">
        <f>IF(Tabla74[[#This Row],[APELLIDOS Y NOMBRE
PLANTILLA CON DISCAPACIDAD]]="","",IF(AND(J252&gt;99,J252&lt;400),IF(OR(L252&gt;=65,IFERROR(SEARCH("PSÍQUICA",M252,1),0)&gt;0),IF(OR(D252="MUJER",F252&gt;44.99),60,55),50),IF(OR(L252&gt;=65,IFERROR(SEARCH("PSÍQUICA",M252,1),0)&gt;0),50,IF(B252="","",40))))</f>
        <v/>
      </c>
      <c r="B252" s="48"/>
      <c r="C252" s="48"/>
      <c r="D252" s="48"/>
      <c r="E252" s="49"/>
      <c r="F252" s="57" t="str">
        <f t="shared" ca="1" si="3"/>
        <v/>
      </c>
      <c r="G252" s="58"/>
      <c r="H252" s="48"/>
      <c r="I252" s="48"/>
      <c r="J252" s="51"/>
      <c r="K252" s="64"/>
      <c r="L252" s="63"/>
      <c r="M252" s="48"/>
      <c r="N252" s="48"/>
      <c r="O252" s="48"/>
      <c r="P252" s="48"/>
      <c r="Q252" s="28">
        <f>IF(COUNTIF(C:C,C252)&gt;1,IF(C252=#REF!,0,1),COUNTIF(C:C,C252))</f>
        <v>0</v>
      </c>
      <c r="R252" s="26"/>
      <c r="S252" s="26"/>
      <c r="T252" s="26">
        <v>4</v>
      </c>
      <c r="U252" s="26" t="s">
        <v>26</v>
      </c>
      <c r="V252" s="26"/>
      <c r="W252" s="26"/>
      <c r="X252" s="26"/>
      <c r="Y252" s="26"/>
    </row>
    <row r="253" spans="1:25" ht="18" customHeight="1" x14ac:dyDescent="0.25">
      <c r="A253" s="57" t="str">
        <f>IF(Tabla74[[#This Row],[APELLIDOS Y NOMBRE
PLANTILLA CON DISCAPACIDAD]]="","",IF(AND(J253&gt;99,J253&lt;400),IF(OR(L253&gt;=65,IFERROR(SEARCH("PSÍQUICA",M253,1),0)&gt;0),IF(OR(D253="MUJER",F253&gt;44.99),60,55),50),IF(OR(L253&gt;=65,IFERROR(SEARCH("PSÍQUICA",M253,1),0)&gt;0),50,IF(B253="","",40))))</f>
        <v/>
      </c>
      <c r="B253" s="48"/>
      <c r="C253" s="48"/>
      <c r="D253" s="48"/>
      <c r="E253" s="49"/>
      <c r="F253" s="57" t="str">
        <f t="shared" ca="1" si="3"/>
        <v/>
      </c>
      <c r="G253" s="58"/>
      <c r="H253" s="48"/>
      <c r="I253" s="48"/>
      <c r="J253" s="51"/>
      <c r="K253" s="64"/>
      <c r="L253" s="63"/>
      <c r="M253" s="48"/>
      <c r="N253" s="48"/>
      <c r="O253" s="48"/>
      <c r="P253" s="48"/>
      <c r="Q253" s="28">
        <f>IF(COUNTIF(C:C,C253)&gt;1,IF(C253=#REF!,0,1),COUNTIF(C:C,C253))</f>
        <v>0</v>
      </c>
      <c r="R253" s="26"/>
      <c r="S253" s="26"/>
      <c r="T253" s="26">
        <v>5</v>
      </c>
      <c r="U253" s="26" t="s">
        <v>18</v>
      </c>
      <c r="V253" s="26"/>
      <c r="W253" s="26"/>
      <c r="X253" s="26"/>
      <c r="Y253" s="26"/>
    </row>
    <row r="254" spans="1:25" ht="18" customHeight="1" x14ac:dyDescent="0.25">
      <c r="A254" s="57" t="str">
        <f>IF(Tabla74[[#This Row],[APELLIDOS Y NOMBRE
PLANTILLA CON DISCAPACIDAD]]="","",IF(AND(J254&gt;99,J254&lt;400),IF(OR(L254&gt;=65,IFERROR(SEARCH("PSÍQUICA",M254,1),0)&gt;0),IF(OR(D254="MUJER",F254&gt;44.99),60,55),50),IF(OR(L254&gt;=65,IFERROR(SEARCH("PSÍQUICA",M254,1),0)&gt;0),50,IF(B254="","",40))))</f>
        <v/>
      </c>
      <c r="B254" s="48"/>
      <c r="C254" s="48"/>
      <c r="D254" s="48"/>
      <c r="E254" s="49"/>
      <c r="F254" s="57" t="str">
        <f t="shared" ca="1" si="3"/>
        <v/>
      </c>
      <c r="G254" s="58"/>
      <c r="H254" s="48"/>
      <c r="I254" s="48"/>
      <c r="J254" s="51"/>
      <c r="K254" s="64"/>
      <c r="L254" s="63"/>
      <c r="M254" s="48"/>
      <c r="N254" s="48"/>
      <c r="O254" s="48"/>
      <c r="P254" s="48"/>
      <c r="Q254" s="28">
        <f>IF(COUNTIF(C:C,C254)&gt;1,IF(C254=#REF!,0,1),COUNTIF(C:C,C254))</f>
        <v>0</v>
      </c>
      <c r="R254" s="26"/>
      <c r="S254" s="26"/>
      <c r="T254" s="26"/>
      <c r="U254" s="26"/>
      <c r="V254" s="26"/>
      <c r="W254" s="26"/>
      <c r="X254" s="26"/>
      <c r="Y254" s="26"/>
    </row>
    <row r="255" spans="1:25" ht="18" customHeight="1" x14ac:dyDescent="0.25">
      <c r="A255" s="57" t="str">
        <f>IF(Tabla74[[#This Row],[APELLIDOS Y NOMBRE
PLANTILLA CON DISCAPACIDAD]]="","",IF(AND(J255&gt;99,J255&lt;400),IF(OR(L255&gt;=65,IFERROR(SEARCH("PSÍQUICA",M255,1),0)&gt;0),IF(OR(D255="MUJER",F255&gt;44.99),60,55),50),IF(OR(L255&gt;=65,IFERROR(SEARCH("PSÍQUICA",M255,1),0)&gt;0),50,IF(B255="","",40))))</f>
        <v/>
      </c>
      <c r="B255" s="48"/>
      <c r="C255" s="48"/>
      <c r="D255" s="48"/>
      <c r="E255" s="49"/>
      <c r="F255" s="57" t="str">
        <f t="shared" ca="1" si="3"/>
        <v/>
      </c>
      <c r="G255" s="58"/>
      <c r="H255" s="48"/>
      <c r="I255" s="48"/>
      <c r="J255" s="51"/>
      <c r="K255" s="64"/>
      <c r="L255" s="63"/>
      <c r="M255" s="48"/>
      <c r="N255" s="48"/>
      <c r="O255" s="48"/>
      <c r="P255" s="48"/>
      <c r="Q255" s="28">
        <f>IF(COUNTIF(C:C,C255)&gt;1,IF(C255=#REF!,0,1),COUNTIF(C:C,C255))</f>
        <v>0</v>
      </c>
      <c r="R255" s="26"/>
      <c r="S255" s="26"/>
      <c r="T255" s="26"/>
      <c r="U255" s="26"/>
      <c r="V255" s="26"/>
      <c r="W255" s="26"/>
      <c r="X255" s="26"/>
      <c r="Y255" s="26"/>
    </row>
    <row r="256" spans="1:25" ht="18" customHeight="1" x14ac:dyDescent="0.25">
      <c r="A256" s="57" t="str">
        <f>IF(Tabla74[[#This Row],[APELLIDOS Y NOMBRE
PLANTILLA CON DISCAPACIDAD]]="","",IF(AND(J256&gt;99,J256&lt;400),IF(OR(L256&gt;=65,IFERROR(SEARCH("PSÍQUICA",M256,1),0)&gt;0),IF(OR(D256="MUJER",F256&gt;44.99),60,55),50),IF(OR(L256&gt;=65,IFERROR(SEARCH("PSÍQUICA",M256,1),0)&gt;0),50,IF(B256="","",40))))</f>
        <v/>
      </c>
      <c r="B256" s="48"/>
      <c r="C256" s="48"/>
      <c r="D256" s="48"/>
      <c r="E256" s="49"/>
      <c r="F256" s="57" t="str">
        <f t="shared" ca="1" si="3"/>
        <v/>
      </c>
      <c r="G256" s="58"/>
      <c r="H256" s="48"/>
      <c r="I256" s="48"/>
      <c r="J256" s="51"/>
      <c r="K256" s="64"/>
      <c r="L256" s="63"/>
      <c r="M256" s="48"/>
      <c r="N256" s="48"/>
      <c r="O256" s="48"/>
      <c r="P256" s="48"/>
      <c r="Q256" s="28">
        <f>IF(COUNTIF(C:C,C256)&gt;1,IF(C256=#REF!,0,1),COUNTIF(C:C,C256))</f>
        <v>0</v>
      </c>
      <c r="R256" s="26"/>
      <c r="S256" s="26"/>
      <c r="T256" s="26"/>
      <c r="U256" s="26"/>
      <c r="V256" s="26"/>
      <c r="W256" s="26"/>
      <c r="X256" s="26"/>
      <c r="Y256" s="26"/>
    </row>
    <row r="257" spans="1:25" ht="18" customHeight="1" x14ac:dyDescent="0.25">
      <c r="A257" s="57" t="str">
        <f>IF(Tabla74[[#This Row],[APELLIDOS Y NOMBRE
PLANTILLA CON DISCAPACIDAD]]="","",IF(AND(J257&gt;99,J257&lt;400),IF(OR(L257&gt;=65,IFERROR(SEARCH("PSÍQUICA",M257,1),0)&gt;0),IF(OR(D257="MUJER",F257&gt;44.99),60,55),50),IF(OR(L257&gt;=65,IFERROR(SEARCH("PSÍQUICA",M257,1),0)&gt;0),50,IF(B257="","",40))))</f>
        <v/>
      </c>
      <c r="B257" s="48"/>
      <c r="C257" s="48"/>
      <c r="D257" s="48"/>
      <c r="E257" s="49"/>
      <c r="F257" s="57" t="str">
        <f t="shared" ca="1" si="3"/>
        <v/>
      </c>
      <c r="G257" s="58"/>
      <c r="H257" s="48"/>
      <c r="I257" s="48"/>
      <c r="J257" s="51"/>
      <c r="K257" s="64"/>
      <c r="L257" s="63"/>
      <c r="M257" s="48"/>
      <c r="N257" s="48"/>
      <c r="O257" s="48"/>
      <c r="P257" s="48"/>
      <c r="Q257" s="28">
        <f>IF(COUNTIF(C:C,C257)&gt;1,IF(C257=#REF!,0,1),COUNTIF(C:C,C257))</f>
        <v>0</v>
      </c>
      <c r="R257" s="26"/>
      <c r="S257" s="26"/>
      <c r="T257" s="26"/>
      <c r="U257" s="26"/>
      <c r="V257" s="26"/>
      <c r="W257" s="26"/>
      <c r="X257" s="26"/>
      <c r="Y257" s="26"/>
    </row>
    <row r="258" spans="1:25" ht="18" customHeight="1" x14ac:dyDescent="0.25">
      <c r="A258" s="57" t="str">
        <f>IF(Tabla74[[#This Row],[APELLIDOS Y NOMBRE
PLANTILLA CON DISCAPACIDAD]]="","",IF(AND(J258&gt;99,J258&lt;400),IF(OR(L258&gt;=65,IFERROR(SEARCH("PSÍQUICA",M258,1),0)&gt;0),IF(OR(D258="MUJER",F258&gt;44.99),60,55),50),IF(OR(L258&gt;=65,IFERROR(SEARCH("PSÍQUICA",M258,1),0)&gt;0),50,IF(B258="","",40))))</f>
        <v/>
      </c>
      <c r="B258" s="48"/>
      <c r="C258" s="48"/>
      <c r="D258" s="48"/>
      <c r="E258" s="49"/>
      <c r="F258" s="57" t="str">
        <f t="shared" ca="1" si="3"/>
        <v/>
      </c>
      <c r="G258" s="58"/>
      <c r="H258" s="48"/>
      <c r="I258" s="48"/>
      <c r="J258" s="51"/>
      <c r="K258" s="64"/>
      <c r="L258" s="63"/>
      <c r="M258" s="48"/>
      <c r="N258" s="48"/>
      <c r="O258" s="48"/>
      <c r="P258" s="48"/>
      <c r="Q258" s="28">
        <f>IF(COUNTIF(C:C,C258)&gt;1,IF(C258=#REF!,0,1),COUNTIF(C:C,C258))</f>
        <v>0</v>
      </c>
      <c r="R258" s="26"/>
      <c r="S258" s="26" t="s">
        <v>9</v>
      </c>
      <c r="T258" s="26"/>
      <c r="U258" s="26"/>
      <c r="V258" s="26"/>
      <c r="W258" s="26"/>
      <c r="X258" s="26"/>
      <c r="Y258" s="26"/>
    </row>
    <row r="259" spans="1:25" ht="18" customHeight="1" x14ac:dyDescent="0.25">
      <c r="A259" s="57" t="str">
        <f>IF(Tabla74[[#This Row],[APELLIDOS Y NOMBRE
PLANTILLA CON DISCAPACIDAD]]="","",IF(AND(J259&gt;99,J259&lt;400),IF(OR(L259&gt;=65,IFERROR(SEARCH("PSÍQUICA",M259,1),0)&gt;0),IF(OR(D259="MUJER",F259&gt;44.99),60,55),50),IF(OR(L259&gt;=65,IFERROR(SEARCH("PSÍQUICA",M259,1),0)&gt;0),50,IF(B259="","",40))))</f>
        <v/>
      </c>
      <c r="B259" s="48"/>
      <c r="C259" s="48"/>
      <c r="D259" s="48"/>
      <c r="E259" s="49"/>
      <c r="F259" s="57" t="str">
        <f t="shared" ref="F259:F322" ca="1" si="4">IF(ISBLANK(E259),"",(YEAR(NOW())-YEAR(E259)))</f>
        <v/>
      </c>
      <c r="G259" s="58"/>
      <c r="H259" s="48"/>
      <c r="I259" s="48"/>
      <c r="J259" s="51"/>
      <c r="K259" s="64"/>
      <c r="L259" s="63"/>
      <c r="M259" s="48"/>
      <c r="N259" s="48"/>
      <c r="O259" s="48"/>
      <c r="P259" s="48"/>
      <c r="Q259" s="28">
        <f>IF(COUNTIF(C:C,C259)&gt;1,IF(C259=#REF!,0,1),COUNTIF(C:C,C259))</f>
        <v>0</v>
      </c>
      <c r="R259" s="26"/>
      <c r="S259" s="26" t="s">
        <v>11</v>
      </c>
      <c r="T259" s="26"/>
      <c r="U259" s="26"/>
      <c r="V259" s="26"/>
      <c r="W259" s="26"/>
      <c r="X259" s="26"/>
      <c r="Y259" s="26"/>
    </row>
    <row r="260" spans="1:25" ht="18" customHeight="1" x14ac:dyDescent="0.25">
      <c r="A260" s="57" t="str">
        <f>IF(Tabla74[[#This Row],[APELLIDOS Y NOMBRE
PLANTILLA CON DISCAPACIDAD]]="","",IF(AND(J260&gt;99,J260&lt;400),IF(OR(L260&gt;=65,IFERROR(SEARCH("PSÍQUICA",M260,1),0)&gt;0),IF(OR(D260="MUJER",F260&gt;44.99),60,55),50),IF(OR(L260&gt;=65,IFERROR(SEARCH("PSÍQUICA",M260,1),0)&gt;0),50,IF(B260="","",40))))</f>
        <v/>
      </c>
      <c r="B260" s="48"/>
      <c r="C260" s="48"/>
      <c r="D260" s="48"/>
      <c r="E260" s="49"/>
      <c r="F260" s="57" t="str">
        <f t="shared" ca="1" si="4"/>
        <v/>
      </c>
      <c r="G260" s="58"/>
      <c r="H260" s="48"/>
      <c r="I260" s="48"/>
      <c r="J260" s="51"/>
      <c r="K260" s="64"/>
      <c r="L260" s="63"/>
      <c r="M260" s="48"/>
      <c r="N260" s="48"/>
      <c r="O260" s="48"/>
      <c r="P260" s="48"/>
      <c r="Q260" s="28">
        <f>IF(COUNTIF(C:C,C260)&gt;1,IF(C260=#REF!,0,1),COUNTIF(C:C,C260))</f>
        <v>0</v>
      </c>
      <c r="R260" s="26"/>
      <c r="S260" s="26" t="s">
        <v>7</v>
      </c>
      <c r="T260" s="26"/>
      <c r="U260" s="26"/>
      <c r="V260" s="26"/>
      <c r="W260" s="26"/>
      <c r="X260" s="26"/>
      <c r="Y260" s="26"/>
    </row>
    <row r="261" spans="1:25" ht="18" customHeight="1" x14ac:dyDescent="0.25">
      <c r="A261" s="57" t="str">
        <f>IF(Tabla74[[#This Row],[APELLIDOS Y NOMBRE
PLANTILLA CON DISCAPACIDAD]]="","",IF(AND(J261&gt;99,J261&lt;400),IF(OR(L261&gt;=65,IFERROR(SEARCH("PSÍQUICA",M261,1),0)&gt;0),IF(OR(D261="MUJER",F261&gt;44.99),60,55),50),IF(OR(L261&gt;=65,IFERROR(SEARCH("PSÍQUICA",M261,1),0)&gt;0),50,IF(B261="","",40))))</f>
        <v/>
      </c>
      <c r="B261" s="48"/>
      <c r="C261" s="48"/>
      <c r="D261" s="48"/>
      <c r="E261" s="49"/>
      <c r="F261" s="57" t="str">
        <f t="shared" ca="1" si="4"/>
        <v/>
      </c>
      <c r="G261" s="58"/>
      <c r="H261" s="48"/>
      <c r="I261" s="48"/>
      <c r="J261" s="51"/>
      <c r="K261" s="64"/>
      <c r="L261" s="63"/>
      <c r="M261" s="48"/>
      <c r="N261" s="48"/>
      <c r="O261" s="48"/>
      <c r="P261" s="48"/>
      <c r="Q261" s="28">
        <f>IF(COUNTIF(C:C,C261)&gt;1,IF(C261=#REF!,0,1),COUNTIF(C:C,C261))</f>
        <v>0</v>
      </c>
      <c r="R261" s="26"/>
      <c r="S261" s="26" t="s">
        <v>10</v>
      </c>
      <c r="T261" s="26"/>
      <c r="U261" s="26"/>
      <c r="V261" s="26"/>
      <c r="W261" s="26"/>
      <c r="X261" s="26"/>
      <c r="Y261" s="26"/>
    </row>
    <row r="262" spans="1:25" ht="18" customHeight="1" x14ac:dyDescent="0.25">
      <c r="A262" s="57" t="str">
        <f>IF(Tabla74[[#This Row],[APELLIDOS Y NOMBRE
PLANTILLA CON DISCAPACIDAD]]="","",IF(AND(J262&gt;99,J262&lt;400),IF(OR(L262&gt;=65,IFERROR(SEARCH("PSÍQUICA",M262,1),0)&gt;0),IF(OR(D262="MUJER",F262&gt;44.99),60,55),50),IF(OR(L262&gt;=65,IFERROR(SEARCH("PSÍQUICA",M262,1),0)&gt;0),50,IF(B262="","",40))))</f>
        <v/>
      </c>
      <c r="B262" s="48"/>
      <c r="C262" s="48"/>
      <c r="D262" s="48"/>
      <c r="E262" s="49"/>
      <c r="F262" s="57" t="str">
        <f t="shared" ca="1" si="4"/>
        <v/>
      </c>
      <c r="G262" s="58"/>
      <c r="H262" s="48"/>
      <c r="I262" s="48"/>
      <c r="J262" s="51"/>
      <c r="K262" s="64"/>
      <c r="L262" s="63"/>
      <c r="M262" s="48"/>
      <c r="N262" s="48"/>
      <c r="O262" s="48"/>
      <c r="P262" s="48"/>
      <c r="Q262" s="28">
        <f>IF(COUNTIF(C:C,C262)&gt;1,IF(C262=#REF!,0,1),COUNTIF(C:C,C262))</f>
        <v>0</v>
      </c>
      <c r="R262" s="26"/>
      <c r="S262" s="26" t="s">
        <v>12</v>
      </c>
      <c r="T262" s="26"/>
      <c r="U262" s="26"/>
      <c r="V262" s="26"/>
      <c r="W262" s="26"/>
      <c r="X262" s="26"/>
      <c r="Y262" s="26"/>
    </row>
    <row r="263" spans="1:25" ht="18" customHeight="1" x14ac:dyDescent="0.25">
      <c r="A263" s="57" t="str">
        <f>IF(Tabla74[[#This Row],[APELLIDOS Y NOMBRE
PLANTILLA CON DISCAPACIDAD]]="","",IF(AND(J263&gt;99,J263&lt;400),IF(OR(L263&gt;=65,IFERROR(SEARCH("PSÍQUICA",M263,1),0)&gt;0),IF(OR(D263="MUJER",F263&gt;44.99),60,55),50),IF(OR(L263&gt;=65,IFERROR(SEARCH("PSÍQUICA",M263,1),0)&gt;0),50,IF(B263="","",40))))</f>
        <v/>
      </c>
      <c r="B263" s="48"/>
      <c r="C263" s="48"/>
      <c r="D263" s="48"/>
      <c r="E263" s="49"/>
      <c r="F263" s="57" t="str">
        <f t="shared" ca="1" si="4"/>
        <v/>
      </c>
      <c r="G263" s="58"/>
      <c r="H263" s="48"/>
      <c r="I263" s="48"/>
      <c r="J263" s="51"/>
      <c r="K263" s="64"/>
      <c r="L263" s="63"/>
      <c r="M263" s="48"/>
      <c r="N263" s="48"/>
      <c r="O263" s="48"/>
      <c r="P263" s="48"/>
      <c r="Q263" s="28">
        <f>IF(COUNTIF(C:C,C263)&gt;1,IF(C263=#REF!,0,1),COUNTIF(C:C,C263))</f>
        <v>0</v>
      </c>
      <c r="R263" s="26"/>
      <c r="S263" s="26" t="s">
        <v>27</v>
      </c>
      <c r="T263" s="26"/>
      <c r="U263" s="26"/>
      <c r="V263" s="26"/>
      <c r="W263" s="26"/>
      <c r="X263" s="26"/>
      <c r="Y263" s="26"/>
    </row>
    <row r="264" spans="1:25" ht="18" customHeight="1" x14ac:dyDescent="0.25">
      <c r="A264" s="57" t="str">
        <f>IF(Tabla74[[#This Row],[APELLIDOS Y NOMBRE
PLANTILLA CON DISCAPACIDAD]]="","",IF(AND(J264&gt;99,J264&lt;400),IF(OR(L264&gt;=65,IFERROR(SEARCH("PSÍQUICA",M264,1),0)&gt;0),IF(OR(D264="MUJER",F264&gt;44.99),60,55),50),IF(OR(L264&gt;=65,IFERROR(SEARCH("PSÍQUICA",M264,1),0)&gt;0),50,IF(B264="","",40))))</f>
        <v/>
      </c>
      <c r="B264" s="48"/>
      <c r="C264" s="48"/>
      <c r="D264" s="48"/>
      <c r="E264" s="49"/>
      <c r="F264" s="57" t="str">
        <f t="shared" ca="1" si="4"/>
        <v/>
      </c>
      <c r="G264" s="58"/>
      <c r="H264" s="48"/>
      <c r="I264" s="48"/>
      <c r="J264" s="51"/>
      <c r="K264" s="64"/>
      <c r="L264" s="63"/>
      <c r="M264" s="48"/>
      <c r="N264" s="48"/>
      <c r="O264" s="48"/>
      <c r="P264" s="48"/>
      <c r="Q264" s="28">
        <f>IF(COUNTIF(C:C,C264)&gt;1,IF(C264=#REF!,0,1),COUNTIF(C:C,C264))</f>
        <v>0</v>
      </c>
      <c r="R264" s="26"/>
      <c r="S264" s="26" t="s">
        <v>28</v>
      </c>
      <c r="T264" s="26"/>
      <c r="U264" s="26"/>
      <c r="V264" s="26"/>
      <c r="W264" s="26"/>
      <c r="X264" s="26"/>
      <c r="Y264" s="26"/>
    </row>
    <row r="265" spans="1:25" ht="18" customHeight="1" x14ac:dyDescent="0.25">
      <c r="A265" s="57" t="str">
        <f>IF(Tabla74[[#This Row],[APELLIDOS Y NOMBRE
PLANTILLA CON DISCAPACIDAD]]="","",IF(AND(J265&gt;99,J265&lt;400),IF(OR(L265&gt;=65,IFERROR(SEARCH("PSÍQUICA",M265,1),0)&gt;0),IF(OR(D265="MUJER",F265&gt;44.99),60,55),50),IF(OR(L265&gt;=65,IFERROR(SEARCH("PSÍQUICA",M265,1),0)&gt;0),50,IF(B265="","",40))))</f>
        <v/>
      </c>
      <c r="B265" s="48"/>
      <c r="C265" s="48"/>
      <c r="D265" s="48"/>
      <c r="E265" s="49"/>
      <c r="F265" s="57" t="str">
        <f t="shared" ca="1" si="4"/>
        <v/>
      </c>
      <c r="G265" s="58"/>
      <c r="H265" s="48"/>
      <c r="I265" s="48"/>
      <c r="J265" s="51"/>
      <c r="K265" s="64"/>
      <c r="L265" s="63"/>
      <c r="M265" s="48"/>
      <c r="N265" s="48"/>
      <c r="O265" s="48"/>
      <c r="P265" s="48"/>
      <c r="Q265" s="28">
        <f>IF(COUNTIF(C:C,C265)&gt;1,IF(C265=#REF!,0,1),COUNTIF(C:C,C265))</f>
        <v>0</v>
      </c>
      <c r="R265" s="26"/>
      <c r="S265" s="26"/>
      <c r="T265" s="26"/>
      <c r="U265" s="26"/>
      <c r="V265" s="26"/>
      <c r="W265" s="26"/>
      <c r="X265" s="26"/>
      <c r="Y265" s="26"/>
    </row>
    <row r="266" spans="1:25" ht="18" customHeight="1" x14ac:dyDescent="0.25">
      <c r="A266" s="57" t="str">
        <f>IF(Tabla74[[#This Row],[APELLIDOS Y NOMBRE
PLANTILLA CON DISCAPACIDAD]]="","",IF(AND(J266&gt;99,J266&lt;400),IF(OR(L266&gt;=65,IFERROR(SEARCH("PSÍQUICA",M266,1),0)&gt;0),IF(OR(D266="MUJER",F266&gt;44.99),60,55),50),IF(OR(L266&gt;=65,IFERROR(SEARCH("PSÍQUICA",M266,1),0)&gt;0),50,IF(B266="","",40))))</f>
        <v/>
      </c>
      <c r="B266" s="48"/>
      <c r="C266" s="48"/>
      <c r="D266" s="48"/>
      <c r="E266" s="49"/>
      <c r="F266" s="57" t="str">
        <f t="shared" ca="1" si="4"/>
        <v/>
      </c>
      <c r="G266" s="58"/>
      <c r="H266" s="48"/>
      <c r="I266" s="48"/>
      <c r="J266" s="51"/>
      <c r="K266" s="64"/>
      <c r="L266" s="63"/>
      <c r="M266" s="48"/>
      <c r="N266" s="48"/>
      <c r="O266" s="48"/>
      <c r="P266" s="48"/>
      <c r="Q266" s="28">
        <f>IF(COUNTIF(C:C,C266)&gt;1,IF(C266=#REF!,0,1),COUNTIF(C:C,C266))</f>
        <v>0</v>
      </c>
      <c r="R266" s="26"/>
      <c r="S266" s="26"/>
      <c r="T266" s="26"/>
      <c r="U266" s="26"/>
      <c r="V266" s="26"/>
      <c r="W266" s="26"/>
      <c r="X266" s="26"/>
      <c r="Y266" s="26"/>
    </row>
    <row r="267" spans="1:25" ht="18" customHeight="1" x14ac:dyDescent="0.25">
      <c r="A267" s="57" t="str">
        <f>IF(Tabla74[[#This Row],[APELLIDOS Y NOMBRE
PLANTILLA CON DISCAPACIDAD]]="","",IF(AND(J267&gt;99,J267&lt;400),IF(OR(L267&gt;=65,IFERROR(SEARCH("PSÍQUICA",M267,1),0)&gt;0),IF(OR(D267="MUJER",F267&gt;44.99),60,55),50),IF(OR(L267&gt;=65,IFERROR(SEARCH("PSÍQUICA",M267,1),0)&gt;0),50,IF(B267="","",40))))</f>
        <v/>
      </c>
      <c r="B267" s="48"/>
      <c r="C267" s="48"/>
      <c r="D267" s="48"/>
      <c r="E267" s="49"/>
      <c r="F267" s="57" t="str">
        <f t="shared" ca="1" si="4"/>
        <v/>
      </c>
      <c r="G267" s="58"/>
      <c r="H267" s="48"/>
      <c r="I267" s="48"/>
      <c r="J267" s="51"/>
      <c r="K267" s="64"/>
      <c r="L267" s="63"/>
      <c r="M267" s="48"/>
      <c r="N267" s="48"/>
      <c r="O267" s="48"/>
      <c r="P267" s="48"/>
      <c r="Q267" s="28">
        <f>IF(COUNTIF(C:C,C267)&gt;1,IF(C267=#REF!,0,1),COUNTIF(C:C,C267))</f>
        <v>0</v>
      </c>
      <c r="R267" s="26"/>
      <c r="S267" s="26"/>
      <c r="T267" s="26"/>
      <c r="U267" s="26"/>
      <c r="V267" s="26"/>
      <c r="W267" s="26"/>
      <c r="X267" s="26"/>
      <c r="Y267" s="26"/>
    </row>
    <row r="268" spans="1:25" ht="18" customHeight="1" x14ac:dyDescent="0.25">
      <c r="A268" s="57" t="str">
        <f>IF(Tabla74[[#This Row],[APELLIDOS Y NOMBRE
PLANTILLA CON DISCAPACIDAD]]="","",IF(AND(J268&gt;99,J268&lt;400),IF(OR(L268&gt;=65,IFERROR(SEARCH("PSÍQUICA",M268,1),0)&gt;0),IF(OR(D268="MUJER",F268&gt;44.99),60,55),50),IF(OR(L268&gt;=65,IFERROR(SEARCH("PSÍQUICA",M268,1),0)&gt;0),50,IF(B268="","",40))))</f>
        <v/>
      </c>
      <c r="B268" s="48"/>
      <c r="C268" s="48"/>
      <c r="D268" s="48"/>
      <c r="E268" s="49"/>
      <c r="F268" s="57" t="str">
        <f t="shared" ca="1" si="4"/>
        <v/>
      </c>
      <c r="G268" s="58"/>
      <c r="H268" s="48"/>
      <c r="I268" s="48"/>
      <c r="J268" s="51"/>
      <c r="K268" s="64"/>
      <c r="L268" s="63"/>
      <c r="M268" s="48"/>
      <c r="N268" s="48"/>
      <c r="O268" s="48"/>
      <c r="P268" s="48"/>
      <c r="Q268" s="28">
        <f>IF(COUNTIF(C:C,C268)&gt;1,IF(C268=#REF!,0,1),COUNTIF(C:C,C268))</f>
        <v>0</v>
      </c>
      <c r="R268" s="26"/>
      <c r="S268" s="26"/>
      <c r="T268" s="26"/>
      <c r="U268" s="26"/>
      <c r="V268" s="26"/>
      <c r="W268" s="26"/>
      <c r="X268" s="26"/>
      <c r="Y268" s="26"/>
    </row>
    <row r="269" spans="1:25" ht="18" customHeight="1" x14ac:dyDescent="0.25">
      <c r="A269" s="57" t="str">
        <f>IF(Tabla74[[#This Row],[APELLIDOS Y NOMBRE
PLANTILLA CON DISCAPACIDAD]]="","",IF(AND(J269&gt;99,J269&lt;400),IF(OR(L269&gt;=65,IFERROR(SEARCH("PSÍQUICA",M269,1),0)&gt;0),IF(OR(D269="MUJER",F269&gt;44.99),60,55),50),IF(OR(L269&gt;=65,IFERROR(SEARCH("PSÍQUICA",M269,1),0)&gt;0),50,IF(B269="","",40))))</f>
        <v/>
      </c>
      <c r="B269" s="48"/>
      <c r="C269" s="48"/>
      <c r="D269" s="48"/>
      <c r="E269" s="49"/>
      <c r="F269" s="57" t="str">
        <f t="shared" ca="1" si="4"/>
        <v/>
      </c>
      <c r="G269" s="58"/>
      <c r="H269" s="48"/>
      <c r="I269" s="48"/>
      <c r="J269" s="51"/>
      <c r="K269" s="64"/>
      <c r="L269" s="63"/>
      <c r="M269" s="48"/>
      <c r="N269" s="48"/>
      <c r="O269" s="48"/>
      <c r="P269" s="48"/>
      <c r="Q269" s="28">
        <f>IF(COUNTIF(C:C,C269)&gt;1,IF(C269=#REF!,0,1),COUNTIF(C:C,C269))</f>
        <v>0</v>
      </c>
      <c r="R269" s="26"/>
      <c r="S269" s="26"/>
      <c r="T269" s="26"/>
      <c r="U269" s="26"/>
      <c r="V269" s="26"/>
      <c r="W269" s="26"/>
      <c r="X269" s="26"/>
      <c r="Y269" s="26"/>
    </row>
    <row r="270" spans="1:25" ht="18" customHeight="1" x14ac:dyDescent="0.25">
      <c r="A270" s="57" t="str">
        <f>IF(Tabla74[[#This Row],[APELLIDOS Y NOMBRE
PLANTILLA CON DISCAPACIDAD]]="","",IF(AND(J270&gt;99,J270&lt;400),IF(OR(L270&gt;=65,IFERROR(SEARCH("PSÍQUICA",M270,1),0)&gt;0),IF(OR(D270="MUJER",F270&gt;44.99),60,55),50),IF(OR(L270&gt;=65,IFERROR(SEARCH("PSÍQUICA",M270,1),0)&gt;0),50,IF(B270="","",40))))</f>
        <v/>
      </c>
      <c r="B270" s="48"/>
      <c r="C270" s="48"/>
      <c r="D270" s="48"/>
      <c r="E270" s="49"/>
      <c r="F270" s="57" t="str">
        <f t="shared" ca="1" si="4"/>
        <v/>
      </c>
      <c r="G270" s="58"/>
      <c r="H270" s="48"/>
      <c r="I270" s="48"/>
      <c r="J270" s="51"/>
      <c r="K270" s="64"/>
      <c r="L270" s="63"/>
      <c r="M270" s="48"/>
      <c r="N270" s="48"/>
      <c r="O270" s="48"/>
      <c r="P270" s="48"/>
      <c r="Q270" s="28">
        <f>IF(COUNTIF(C:C,C270)&gt;1,IF(C270=#REF!,0,1),COUNTIF(C:C,C270))</f>
        <v>0</v>
      </c>
      <c r="R270" s="26"/>
      <c r="S270" s="26"/>
      <c r="T270" s="26"/>
      <c r="U270" s="26"/>
      <c r="V270" s="26"/>
      <c r="W270" s="26"/>
      <c r="X270" s="26"/>
      <c r="Y270" s="26"/>
    </row>
    <row r="271" spans="1:25" ht="18" customHeight="1" x14ac:dyDescent="0.25">
      <c r="A271" s="57" t="str">
        <f>IF(Tabla74[[#This Row],[APELLIDOS Y NOMBRE
PLANTILLA CON DISCAPACIDAD]]="","",IF(AND(J271&gt;99,J271&lt;400),IF(OR(L271&gt;=65,IFERROR(SEARCH("PSÍQUICA",M271,1),0)&gt;0),IF(OR(D271="MUJER",F271&gt;44.99),60,55),50),IF(OR(L271&gt;=65,IFERROR(SEARCH("PSÍQUICA",M271,1),0)&gt;0),50,IF(B271="","",40))))</f>
        <v/>
      </c>
      <c r="B271" s="48"/>
      <c r="C271" s="48"/>
      <c r="D271" s="48"/>
      <c r="E271" s="49"/>
      <c r="F271" s="57" t="str">
        <f t="shared" ca="1" si="4"/>
        <v/>
      </c>
      <c r="G271" s="58"/>
      <c r="H271" s="48"/>
      <c r="I271" s="48"/>
      <c r="J271" s="51"/>
      <c r="K271" s="64"/>
      <c r="L271" s="63"/>
      <c r="M271" s="48"/>
      <c r="N271" s="48"/>
      <c r="O271" s="48"/>
      <c r="P271" s="48"/>
      <c r="Q271" s="28">
        <f>IF(COUNTIF(C:C,C271)&gt;1,IF(C271=#REF!,0,1),COUNTIF(C:C,C271))</f>
        <v>0</v>
      </c>
      <c r="R271" s="26"/>
      <c r="S271" s="26"/>
      <c r="T271" s="26"/>
      <c r="U271" s="26"/>
      <c r="V271" s="26"/>
      <c r="W271" s="26"/>
      <c r="X271" s="26"/>
      <c r="Y271" s="26"/>
    </row>
    <row r="272" spans="1:25" ht="18" customHeight="1" x14ac:dyDescent="0.25">
      <c r="A272" s="57" t="str">
        <f>IF(Tabla74[[#This Row],[APELLIDOS Y NOMBRE
PLANTILLA CON DISCAPACIDAD]]="","",IF(AND(J272&gt;99,J272&lt;400),IF(OR(L272&gt;=65,IFERROR(SEARCH("PSÍQUICA",M272,1),0)&gt;0),IF(OR(D272="MUJER",F272&gt;44.99),60,55),50),IF(OR(L272&gt;=65,IFERROR(SEARCH("PSÍQUICA",M272,1),0)&gt;0),50,IF(B272="","",40))))</f>
        <v/>
      </c>
      <c r="B272" s="48"/>
      <c r="C272" s="48"/>
      <c r="D272" s="48"/>
      <c r="E272" s="49"/>
      <c r="F272" s="57" t="str">
        <f t="shared" ca="1" si="4"/>
        <v/>
      </c>
      <c r="G272" s="58"/>
      <c r="H272" s="48"/>
      <c r="I272" s="48"/>
      <c r="J272" s="51"/>
      <c r="K272" s="64"/>
      <c r="L272" s="63"/>
      <c r="M272" s="48"/>
      <c r="N272" s="48"/>
      <c r="O272" s="48"/>
      <c r="P272" s="48"/>
      <c r="Q272" s="28">
        <f>IF(COUNTIF(C:C,C272)&gt;1,IF(C272=#REF!,0,1),COUNTIF(C:C,C272))</f>
        <v>0</v>
      </c>
      <c r="R272" s="26"/>
      <c r="S272" s="26"/>
      <c r="T272" s="26"/>
      <c r="U272" s="26"/>
      <c r="V272" s="26"/>
      <c r="W272" s="26"/>
      <c r="X272" s="26"/>
      <c r="Y272" s="26"/>
    </row>
    <row r="273" spans="1:25" ht="18" customHeight="1" x14ac:dyDescent="0.25">
      <c r="A273" s="57" t="str">
        <f>IF(Tabla74[[#This Row],[APELLIDOS Y NOMBRE
PLANTILLA CON DISCAPACIDAD]]="","",IF(AND(J273&gt;99,J273&lt;400),IF(OR(L273&gt;=65,IFERROR(SEARCH("PSÍQUICA",M273,1),0)&gt;0),IF(OR(D273="MUJER",F273&gt;44.99),60,55),50),IF(OR(L273&gt;=65,IFERROR(SEARCH("PSÍQUICA",M273,1),0)&gt;0),50,IF(B273="","",40))))</f>
        <v/>
      </c>
      <c r="B273" s="48"/>
      <c r="C273" s="48"/>
      <c r="D273" s="48"/>
      <c r="E273" s="49"/>
      <c r="F273" s="57" t="str">
        <f t="shared" ca="1" si="4"/>
        <v/>
      </c>
      <c r="G273" s="58"/>
      <c r="H273" s="48"/>
      <c r="I273" s="48"/>
      <c r="J273" s="51"/>
      <c r="K273" s="64"/>
      <c r="L273" s="63"/>
      <c r="M273" s="48"/>
      <c r="N273" s="48"/>
      <c r="O273" s="48"/>
      <c r="P273" s="48"/>
      <c r="Q273" s="28">
        <f>IF(COUNTIF(C:C,C273)&gt;1,IF(C273=#REF!,0,1),COUNTIF(C:C,C273))</f>
        <v>0</v>
      </c>
      <c r="R273" s="26"/>
      <c r="S273" s="26"/>
      <c r="T273" s="26"/>
      <c r="U273" s="26"/>
      <c r="V273" s="26"/>
      <c r="W273" s="26"/>
      <c r="X273" s="26"/>
      <c r="Y273" s="26"/>
    </row>
    <row r="274" spans="1:25" ht="18" customHeight="1" x14ac:dyDescent="0.25">
      <c r="A274" s="57" t="str">
        <f>IF(Tabla74[[#This Row],[APELLIDOS Y NOMBRE
PLANTILLA CON DISCAPACIDAD]]="","",IF(AND(J274&gt;99,J274&lt;400),IF(OR(L274&gt;=65,IFERROR(SEARCH("PSÍQUICA",M274,1),0)&gt;0),IF(OR(D274="MUJER",F274&gt;44.99),60,55),50),IF(OR(L274&gt;=65,IFERROR(SEARCH("PSÍQUICA",M274,1),0)&gt;0),50,IF(B274="","",40))))</f>
        <v/>
      </c>
      <c r="B274" s="48"/>
      <c r="C274" s="48"/>
      <c r="D274" s="48"/>
      <c r="E274" s="49"/>
      <c r="F274" s="57" t="str">
        <f t="shared" ca="1" si="4"/>
        <v/>
      </c>
      <c r="G274" s="58"/>
      <c r="H274" s="48"/>
      <c r="I274" s="48"/>
      <c r="J274" s="51"/>
      <c r="K274" s="64"/>
      <c r="L274" s="63"/>
      <c r="M274" s="48"/>
      <c r="N274" s="48"/>
      <c r="O274" s="48"/>
      <c r="P274" s="48"/>
      <c r="Q274" s="28">
        <f>IF(COUNTIF(C:C,C274)&gt;1,IF(C274=#REF!,0,1),COUNTIF(C:C,C274))</f>
        <v>0</v>
      </c>
      <c r="R274" s="26"/>
      <c r="S274" s="26"/>
      <c r="T274" s="26"/>
      <c r="U274" s="26"/>
      <c r="V274" s="26"/>
      <c r="W274" s="26"/>
      <c r="X274" s="26"/>
      <c r="Y274" s="26"/>
    </row>
    <row r="275" spans="1:25" ht="18" customHeight="1" x14ac:dyDescent="0.25">
      <c r="A275" s="57" t="str">
        <f>IF(Tabla74[[#This Row],[APELLIDOS Y NOMBRE
PLANTILLA CON DISCAPACIDAD]]="","",IF(AND(J275&gt;99,J275&lt;400),IF(OR(L275&gt;=65,IFERROR(SEARCH("PSÍQUICA",M275,1),0)&gt;0),IF(OR(D275="MUJER",F275&gt;44.99),60,55),50),IF(OR(L275&gt;=65,IFERROR(SEARCH("PSÍQUICA",M275,1),0)&gt;0),50,IF(B275="","",40))))</f>
        <v/>
      </c>
      <c r="B275" s="48"/>
      <c r="C275" s="48"/>
      <c r="D275" s="48"/>
      <c r="E275" s="49"/>
      <c r="F275" s="57" t="str">
        <f t="shared" ca="1" si="4"/>
        <v/>
      </c>
      <c r="G275" s="58"/>
      <c r="H275" s="48"/>
      <c r="I275" s="48"/>
      <c r="J275" s="51"/>
      <c r="K275" s="64"/>
      <c r="L275" s="63"/>
      <c r="M275" s="48"/>
      <c r="N275" s="48"/>
      <c r="O275" s="48"/>
      <c r="P275" s="48"/>
      <c r="Q275" s="28">
        <f>IF(COUNTIF(C:C,C275)&gt;1,IF(C275=#REF!,0,1),COUNTIF(C:C,C275))</f>
        <v>0</v>
      </c>
    </row>
    <row r="276" spans="1:25" ht="18" customHeight="1" x14ac:dyDescent="0.25">
      <c r="A276" s="57" t="str">
        <f>IF(Tabla74[[#This Row],[APELLIDOS Y NOMBRE
PLANTILLA CON DISCAPACIDAD]]="","",IF(AND(J276&gt;99,J276&lt;400),IF(OR(L276&gt;=65,IFERROR(SEARCH("PSÍQUICA",M276,1),0)&gt;0),IF(OR(D276="MUJER",F276&gt;44.99),60,55),50),IF(OR(L276&gt;=65,IFERROR(SEARCH("PSÍQUICA",M276,1),0)&gt;0),50,IF(B276="","",40))))</f>
        <v/>
      </c>
      <c r="B276" s="48"/>
      <c r="C276" s="48"/>
      <c r="D276" s="48"/>
      <c r="E276" s="49"/>
      <c r="F276" s="57" t="str">
        <f t="shared" ca="1" si="4"/>
        <v/>
      </c>
      <c r="G276" s="58"/>
      <c r="H276" s="48"/>
      <c r="I276" s="48"/>
      <c r="J276" s="51"/>
      <c r="K276" s="64"/>
      <c r="L276" s="63"/>
      <c r="M276" s="48"/>
      <c r="N276" s="48"/>
      <c r="O276" s="48"/>
      <c r="P276" s="48"/>
      <c r="Q276" s="28">
        <f>IF(COUNTIF(C:C,C276)&gt;1,IF(C276=#REF!,0,1),COUNTIF(C:C,C276))</f>
        <v>0</v>
      </c>
    </row>
    <row r="277" spans="1:25" ht="18" customHeight="1" x14ac:dyDescent="0.25">
      <c r="A277" s="57" t="str">
        <f>IF(Tabla74[[#This Row],[APELLIDOS Y NOMBRE
PLANTILLA CON DISCAPACIDAD]]="","",IF(AND(J277&gt;99,J277&lt;400),IF(OR(L277&gt;=65,IFERROR(SEARCH("PSÍQUICA",M277,1),0)&gt;0),IF(OR(D277="MUJER",F277&gt;44.99),60,55),50),IF(OR(L277&gt;=65,IFERROR(SEARCH("PSÍQUICA",M277,1),0)&gt;0),50,IF(B277="","",40))))</f>
        <v/>
      </c>
      <c r="B277" s="48"/>
      <c r="C277" s="48"/>
      <c r="D277" s="48"/>
      <c r="E277" s="49"/>
      <c r="F277" s="57" t="str">
        <f t="shared" ca="1" si="4"/>
        <v/>
      </c>
      <c r="G277" s="58"/>
      <c r="H277" s="48"/>
      <c r="I277" s="48"/>
      <c r="J277" s="51"/>
      <c r="K277" s="64"/>
      <c r="L277" s="63"/>
      <c r="M277" s="48"/>
      <c r="N277" s="48"/>
      <c r="O277" s="48"/>
      <c r="P277" s="48"/>
      <c r="Q277" s="28">
        <f>IF(COUNTIF(C:C,C277)&gt;1,IF(C277=#REF!,0,1),COUNTIF(C:C,C277))</f>
        <v>0</v>
      </c>
    </row>
    <row r="278" spans="1:25" ht="18" customHeight="1" x14ac:dyDescent="0.25">
      <c r="A278" s="57" t="str">
        <f>IF(Tabla74[[#This Row],[APELLIDOS Y NOMBRE
PLANTILLA CON DISCAPACIDAD]]="","",IF(AND(J278&gt;99,J278&lt;400),IF(OR(L278&gt;=65,IFERROR(SEARCH("PSÍQUICA",M278,1),0)&gt;0),IF(OR(D278="MUJER",F278&gt;44.99),60,55),50),IF(OR(L278&gt;=65,IFERROR(SEARCH("PSÍQUICA",M278,1),0)&gt;0),50,IF(B278="","",40))))</f>
        <v/>
      </c>
      <c r="B278" s="48"/>
      <c r="C278" s="48"/>
      <c r="D278" s="48"/>
      <c r="E278" s="49"/>
      <c r="F278" s="57" t="str">
        <f t="shared" ca="1" si="4"/>
        <v/>
      </c>
      <c r="G278" s="58"/>
      <c r="H278" s="48"/>
      <c r="I278" s="48"/>
      <c r="J278" s="51"/>
      <c r="K278" s="64"/>
      <c r="L278" s="63"/>
      <c r="M278" s="48"/>
      <c r="N278" s="48"/>
      <c r="O278" s="48"/>
      <c r="P278" s="48"/>
      <c r="Q278" s="28">
        <f>IF(COUNTIF(C:C,C278)&gt;1,IF(C278=#REF!,0,1),COUNTIF(C:C,C278))</f>
        <v>0</v>
      </c>
    </row>
    <row r="279" spans="1:25" ht="18" customHeight="1" x14ac:dyDescent="0.25">
      <c r="A279" s="57" t="str">
        <f>IF(Tabla74[[#This Row],[APELLIDOS Y NOMBRE
PLANTILLA CON DISCAPACIDAD]]="","",IF(AND(J279&gt;99,J279&lt;400),IF(OR(L279&gt;=65,IFERROR(SEARCH("PSÍQUICA",M279,1),0)&gt;0),IF(OR(D279="MUJER",F279&gt;44.99),60,55),50),IF(OR(L279&gt;=65,IFERROR(SEARCH("PSÍQUICA",M279,1),0)&gt;0),50,IF(B279="","",40))))</f>
        <v/>
      </c>
      <c r="B279" s="48"/>
      <c r="C279" s="48"/>
      <c r="D279" s="48"/>
      <c r="E279" s="49"/>
      <c r="F279" s="57" t="str">
        <f t="shared" ca="1" si="4"/>
        <v/>
      </c>
      <c r="G279" s="58"/>
      <c r="H279" s="48"/>
      <c r="I279" s="48"/>
      <c r="J279" s="51"/>
      <c r="K279" s="64"/>
      <c r="L279" s="63"/>
      <c r="M279" s="48"/>
      <c r="N279" s="48"/>
      <c r="O279" s="48"/>
      <c r="P279" s="48"/>
      <c r="Q279" s="28">
        <f>IF(COUNTIF(C:C,C279)&gt;1,IF(C279=#REF!,0,1),COUNTIF(C:C,C279))</f>
        <v>0</v>
      </c>
    </row>
    <row r="280" spans="1:25" ht="18" customHeight="1" x14ac:dyDescent="0.25">
      <c r="A280" s="57" t="str">
        <f>IF(Tabla74[[#This Row],[APELLIDOS Y NOMBRE
PLANTILLA CON DISCAPACIDAD]]="","",IF(AND(J280&gt;99,J280&lt;400),IF(OR(L280&gt;=65,IFERROR(SEARCH("PSÍQUICA",M280,1),0)&gt;0),IF(OR(D280="MUJER",F280&gt;44.99),60,55),50),IF(OR(L280&gt;=65,IFERROR(SEARCH("PSÍQUICA",M280,1),0)&gt;0),50,IF(B280="","",40))))</f>
        <v/>
      </c>
      <c r="B280" s="48"/>
      <c r="C280" s="48"/>
      <c r="D280" s="48"/>
      <c r="E280" s="49"/>
      <c r="F280" s="57" t="str">
        <f t="shared" ca="1" si="4"/>
        <v/>
      </c>
      <c r="G280" s="58"/>
      <c r="H280" s="48"/>
      <c r="I280" s="48"/>
      <c r="J280" s="51"/>
      <c r="K280" s="64"/>
      <c r="L280" s="63"/>
      <c r="M280" s="48"/>
      <c r="N280" s="48"/>
      <c r="O280" s="48"/>
      <c r="P280" s="48"/>
      <c r="Q280" s="28">
        <f>IF(COUNTIF(C:C,C280)&gt;1,IF(C280=#REF!,0,1),COUNTIF(C:C,C280))</f>
        <v>0</v>
      </c>
    </row>
    <row r="281" spans="1:25" ht="18" customHeight="1" x14ac:dyDescent="0.25">
      <c r="A281" s="57" t="str">
        <f>IF(Tabla74[[#This Row],[APELLIDOS Y NOMBRE
PLANTILLA CON DISCAPACIDAD]]="","",IF(AND(J281&gt;99,J281&lt;400),IF(OR(L281&gt;=65,IFERROR(SEARCH("PSÍQUICA",M281,1),0)&gt;0),IF(OR(D281="MUJER",F281&gt;44.99),60,55),50),IF(OR(L281&gt;=65,IFERROR(SEARCH("PSÍQUICA",M281,1),0)&gt;0),50,IF(B281="","",40))))</f>
        <v/>
      </c>
      <c r="B281" s="48"/>
      <c r="C281" s="48"/>
      <c r="D281" s="48"/>
      <c r="E281" s="49"/>
      <c r="F281" s="57" t="str">
        <f t="shared" ca="1" si="4"/>
        <v/>
      </c>
      <c r="G281" s="58"/>
      <c r="H281" s="48"/>
      <c r="I281" s="48"/>
      <c r="J281" s="51"/>
      <c r="K281" s="64"/>
      <c r="L281" s="63"/>
      <c r="M281" s="48"/>
      <c r="N281" s="48"/>
      <c r="O281" s="48"/>
      <c r="P281" s="48"/>
      <c r="Q281" s="28">
        <f>IF(COUNTIF(C:C,C281)&gt;1,IF(C281=#REF!,0,1),COUNTIF(C:C,C281))</f>
        <v>0</v>
      </c>
    </row>
    <row r="282" spans="1:25" ht="18" customHeight="1" x14ac:dyDescent="0.25">
      <c r="A282" s="57" t="str">
        <f>IF(Tabla74[[#This Row],[APELLIDOS Y NOMBRE
PLANTILLA CON DISCAPACIDAD]]="","",IF(AND(J282&gt;99,J282&lt;400),IF(OR(L282&gt;=65,IFERROR(SEARCH("PSÍQUICA",M282,1),0)&gt;0),IF(OR(D282="MUJER",F282&gt;44.99),60,55),50),IF(OR(L282&gt;=65,IFERROR(SEARCH("PSÍQUICA",M282,1),0)&gt;0),50,IF(B282="","",40))))</f>
        <v/>
      </c>
      <c r="B282" s="48"/>
      <c r="C282" s="48"/>
      <c r="D282" s="48"/>
      <c r="E282" s="49"/>
      <c r="F282" s="57" t="str">
        <f t="shared" ca="1" si="4"/>
        <v/>
      </c>
      <c r="G282" s="58"/>
      <c r="H282" s="48"/>
      <c r="I282" s="48"/>
      <c r="J282" s="51"/>
      <c r="K282" s="64"/>
      <c r="L282" s="63"/>
      <c r="M282" s="48"/>
      <c r="N282" s="48"/>
      <c r="O282" s="48"/>
      <c r="P282" s="48"/>
      <c r="Q282" s="28">
        <f>IF(COUNTIF(C:C,C282)&gt;1,IF(C282=#REF!,0,1),COUNTIF(C:C,C282))</f>
        <v>0</v>
      </c>
    </row>
    <row r="283" spans="1:25" ht="18" customHeight="1" x14ac:dyDescent="0.25">
      <c r="A283" s="57" t="str">
        <f>IF(Tabla74[[#This Row],[APELLIDOS Y NOMBRE
PLANTILLA CON DISCAPACIDAD]]="","",IF(AND(J283&gt;99,J283&lt;400),IF(OR(L283&gt;=65,IFERROR(SEARCH("PSÍQUICA",M283,1),0)&gt;0),IF(OR(D283="MUJER",F283&gt;44.99),60,55),50),IF(OR(L283&gt;=65,IFERROR(SEARCH("PSÍQUICA",M283,1),0)&gt;0),50,IF(B283="","",40))))</f>
        <v/>
      </c>
      <c r="B283" s="48"/>
      <c r="C283" s="48"/>
      <c r="D283" s="48"/>
      <c r="E283" s="49"/>
      <c r="F283" s="57" t="str">
        <f t="shared" ca="1" si="4"/>
        <v/>
      </c>
      <c r="G283" s="58"/>
      <c r="H283" s="48"/>
      <c r="I283" s="48"/>
      <c r="J283" s="51"/>
      <c r="K283" s="64"/>
      <c r="L283" s="63"/>
      <c r="M283" s="48"/>
      <c r="N283" s="48"/>
      <c r="O283" s="48"/>
      <c r="P283" s="48"/>
      <c r="Q283" s="28">
        <f>IF(COUNTIF(C:C,C283)&gt;1,IF(C283=#REF!,0,1),COUNTIF(C:C,C283))</f>
        <v>0</v>
      </c>
    </row>
    <row r="284" spans="1:25" ht="18" customHeight="1" x14ac:dyDescent="0.25">
      <c r="A284" s="57" t="str">
        <f>IF(Tabla74[[#This Row],[APELLIDOS Y NOMBRE
PLANTILLA CON DISCAPACIDAD]]="","",IF(AND(J284&gt;99,J284&lt;400),IF(OR(L284&gt;=65,IFERROR(SEARCH("PSÍQUICA",M284,1),0)&gt;0),IF(OR(D284="MUJER",F284&gt;44.99),60,55),50),IF(OR(L284&gt;=65,IFERROR(SEARCH("PSÍQUICA",M284,1),0)&gt;0),50,IF(B284="","",40))))</f>
        <v/>
      </c>
      <c r="B284" s="48"/>
      <c r="C284" s="48"/>
      <c r="D284" s="48"/>
      <c r="E284" s="49"/>
      <c r="F284" s="57" t="str">
        <f t="shared" ca="1" si="4"/>
        <v/>
      </c>
      <c r="G284" s="58"/>
      <c r="H284" s="48"/>
      <c r="I284" s="48"/>
      <c r="J284" s="51"/>
      <c r="K284" s="64"/>
      <c r="L284" s="63"/>
      <c r="M284" s="48"/>
      <c r="N284" s="48"/>
      <c r="O284" s="48"/>
      <c r="P284" s="48"/>
      <c r="Q284" s="28">
        <f>IF(COUNTIF(C:C,C284)&gt;1,IF(C284=#REF!,0,1),COUNTIF(C:C,C284))</f>
        <v>0</v>
      </c>
    </row>
    <row r="285" spans="1:25" ht="18" customHeight="1" x14ac:dyDescent="0.25">
      <c r="A285" s="57" t="str">
        <f>IF(Tabla74[[#This Row],[APELLIDOS Y NOMBRE
PLANTILLA CON DISCAPACIDAD]]="","",IF(AND(J285&gt;99,J285&lt;400),IF(OR(L285&gt;=65,IFERROR(SEARCH("PSÍQUICA",M285,1),0)&gt;0),IF(OR(D285="MUJER",F285&gt;44.99),60,55),50),IF(OR(L285&gt;=65,IFERROR(SEARCH("PSÍQUICA",M285,1),0)&gt;0),50,IF(B285="","",40))))</f>
        <v/>
      </c>
      <c r="B285" s="48"/>
      <c r="C285" s="48"/>
      <c r="D285" s="48"/>
      <c r="E285" s="49"/>
      <c r="F285" s="57" t="str">
        <f t="shared" ca="1" si="4"/>
        <v/>
      </c>
      <c r="G285" s="58"/>
      <c r="H285" s="48"/>
      <c r="I285" s="48"/>
      <c r="J285" s="51"/>
      <c r="K285" s="64"/>
      <c r="L285" s="63"/>
      <c r="M285" s="48"/>
      <c r="N285" s="48"/>
      <c r="O285" s="48"/>
      <c r="P285" s="48"/>
      <c r="Q285" s="28">
        <f>IF(COUNTIF(C:C,C285)&gt;1,IF(C285=#REF!,0,1),COUNTIF(C:C,C285))</f>
        <v>0</v>
      </c>
    </row>
    <row r="286" spans="1:25" ht="18" customHeight="1" x14ac:dyDescent="0.25">
      <c r="A286" s="57" t="str">
        <f>IF(Tabla74[[#This Row],[APELLIDOS Y NOMBRE
PLANTILLA CON DISCAPACIDAD]]="","",IF(AND(J286&gt;99,J286&lt;400),IF(OR(L286&gt;=65,IFERROR(SEARCH("PSÍQUICA",M286,1),0)&gt;0),IF(OR(D286="MUJER",F286&gt;44.99),60,55),50),IF(OR(L286&gt;=65,IFERROR(SEARCH("PSÍQUICA",M286,1),0)&gt;0),50,IF(B286="","",40))))</f>
        <v/>
      </c>
      <c r="B286" s="48"/>
      <c r="C286" s="48"/>
      <c r="D286" s="48"/>
      <c r="E286" s="49"/>
      <c r="F286" s="57" t="str">
        <f t="shared" ca="1" si="4"/>
        <v/>
      </c>
      <c r="G286" s="58"/>
      <c r="H286" s="48"/>
      <c r="I286" s="48"/>
      <c r="J286" s="51"/>
      <c r="K286" s="64"/>
      <c r="L286" s="63"/>
      <c r="M286" s="48"/>
      <c r="N286" s="48"/>
      <c r="O286" s="48"/>
      <c r="P286" s="48"/>
      <c r="Q286" s="28">
        <f>IF(COUNTIF(C:C,C286)&gt;1,IF(C286=#REF!,0,1),COUNTIF(C:C,C286))</f>
        <v>0</v>
      </c>
    </row>
    <row r="287" spans="1:25" ht="18" customHeight="1" x14ac:dyDescent="0.25">
      <c r="A287" s="57" t="str">
        <f>IF(Tabla74[[#This Row],[APELLIDOS Y NOMBRE
PLANTILLA CON DISCAPACIDAD]]="","",IF(AND(J287&gt;99,J287&lt;400),IF(OR(L287&gt;=65,IFERROR(SEARCH("PSÍQUICA",M287,1),0)&gt;0),IF(OR(D287="MUJER",F287&gt;44.99),60,55),50),IF(OR(L287&gt;=65,IFERROR(SEARCH("PSÍQUICA",M287,1),0)&gt;0),50,IF(B287="","",40))))</f>
        <v/>
      </c>
      <c r="B287" s="48"/>
      <c r="C287" s="48"/>
      <c r="D287" s="48"/>
      <c r="E287" s="49"/>
      <c r="F287" s="57" t="str">
        <f t="shared" ca="1" si="4"/>
        <v/>
      </c>
      <c r="G287" s="58"/>
      <c r="H287" s="48"/>
      <c r="I287" s="48"/>
      <c r="J287" s="51"/>
      <c r="K287" s="64"/>
      <c r="L287" s="63"/>
      <c r="M287" s="48"/>
      <c r="N287" s="48"/>
      <c r="O287" s="48"/>
      <c r="P287" s="48"/>
      <c r="Q287" s="28">
        <f>IF(COUNTIF(C:C,C287)&gt;1,IF(C287=#REF!,0,1),COUNTIF(C:C,C287))</f>
        <v>0</v>
      </c>
    </row>
    <row r="288" spans="1:25" ht="18" customHeight="1" x14ac:dyDescent="0.25">
      <c r="A288" s="57" t="str">
        <f>IF(Tabla74[[#This Row],[APELLIDOS Y NOMBRE
PLANTILLA CON DISCAPACIDAD]]="","",IF(AND(J288&gt;99,J288&lt;400),IF(OR(L288&gt;=65,IFERROR(SEARCH("PSÍQUICA",M288,1),0)&gt;0),IF(OR(D288="MUJER",F288&gt;44.99),60,55),50),IF(OR(L288&gt;=65,IFERROR(SEARCH("PSÍQUICA",M288,1),0)&gt;0),50,IF(B288="","",40))))</f>
        <v/>
      </c>
      <c r="B288" s="48"/>
      <c r="C288" s="48"/>
      <c r="D288" s="48"/>
      <c r="E288" s="49"/>
      <c r="F288" s="57" t="str">
        <f t="shared" ca="1" si="4"/>
        <v/>
      </c>
      <c r="G288" s="58"/>
      <c r="H288" s="48"/>
      <c r="I288" s="48"/>
      <c r="J288" s="51"/>
      <c r="K288" s="64"/>
      <c r="L288" s="63"/>
      <c r="M288" s="48"/>
      <c r="N288" s="48"/>
      <c r="O288" s="48"/>
      <c r="P288" s="48"/>
      <c r="Q288" s="28">
        <f>IF(COUNTIF(C:C,C288)&gt;1,IF(C288=#REF!,0,1),COUNTIF(C:C,C288))</f>
        <v>0</v>
      </c>
    </row>
    <row r="289" spans="1:17" ht="18" customHeight="1" x14ac:dyDescent="0.25">
      <c r="A289" s="57" t="str">
        <f>IF(Tabla74[[#This Row],[APELLIDOS Y NOMBRE
PLANTILLA CON DISCAPACIDAD]]="","",IF(AND(J289&gt;99,J289&lt;400),IF(OR(L289&gt;=65,IFERROR(SEARCH("PSÍQUICA",M289,1),0)&gt;0),IF(OR(D289="MUJER",F289&gt;44.99),60,55),50),IF(OR(L289&gt;=65,IFERROR(SEARCH("PSÍQUICA",M289,1),0)&gt;0),50,IF(B289="","",40))))</f>
        <v/>
      </c>
      <c r="B289" s="48"/>
      <c r="C289" s="48"/>
      <c r="D289" s="48"/>
      <c r="E289" s="49"/>
      <c r="F289" s="57" t="str">
        <f t="shared" ca="1" si="4"/>
        <v/>
      </c>
      <c r="G289" s="58"/>
      <c r="H289" s="48"/>
      <c r="I289" s="48"/>
      <c r="J289" s="51"/>
      <c r="K289" s="64"/>
      <c r="L289" s="63"/>
      <c r="M289" s="48"/>
      <c r="N289" s="48"/>
      <c r="O289" s="48"/>
      <c r="P289" s="48"/>
      <c r="Q289" s="28">
        <f>IF(COUNTIF(C:C,C289)&gt;1,IF(C289=#REF!,0,1),COUNTIF(C:C,C289))</f>
        <v>0</v>
      </c>
    </row>
    <row r="290" spans="1:17" ht="18" customHeight="1" x14ac:dyDescent="0.25">
      <c r="A290" s="57" t="str">
        <f>IF(Tabla74[[#This Row],[APELLIDOS Y NOMBRE
PLANTILLA CON DISCAPACIDAD]]="","",IF(AND(J290&gt;99,J290&lt;400),IF(OR(L290&gt;=65,IFERROR(SEARCH("PSÍQUICA",M290,1),0)&gt;0),IF(OR(D290="MUJER",F290&gt;44.99),60,55),50),IF(OR(L290&gt;=65,IFERROR(SEARCH("PSÍQUICA",M290,1),0)&gt;0),50,IF(B290="","",40))))</f>
        <v/>
      </c>
      <c r="B290" s="48"/>
      <c r="C290" s="48"/>
      <c r="D290" s="48"/>
      <c r="E290" s="49"/>
      <c r="F290" s="57" t="str">
        <f t="shared" ca="1" si="4"/>
        <v/>
      </c>
      <c r="G290" s="58"/>
      <c r="H290" s="48"/>
      <c r="I290" s="48"/>
      <c r="J290" s="51"/>
      <c r="K290" s="64"/>
      <c r="L290" s="63"/>
      <c r="M290" s="48"/>
      <c r="N290" s="48"/>
      <c r="O290" s="48"/>
      <c r="P290" s="48"/>
      <c r="Q290" s="28">
        <f>IF(COUNTIF(C:C,C290)&gt;1,IF(C290=#REF!,0,1),COUNTIF(C:C,C290))</f>
        <v>0</v>
      </c>
    </row>
    <row r="291" spans="1:17" ht="18" customHeight="1" x14ac:dyDescent="0.25">
      <c r="A291" s="57" t="str">
        <f>IF(Tabla74[[#This Row],[APELLIDOS Y NOMBRE
PLANTILLA CON DISCAPACIDAD]]="","",IF(AND(J291&gt;99,J291&lt;400),IF(OR(L291&gt;=65,IFERROR(SEARCH("PSÍQUICA",M291,1),0)&gt;0),IF(OR(D291="MUJER",F291&gt;44.99),60,55),50),IF(OR(L291&gt;=65,IFERROR(SEARCH("PSÍQUICA",M291,1),0)&gt;0),50,IF(B291="","",40))))</f>
        <v/>
      </c>
      <c r="B291" s="48"/>
      <c r="C291" s="48"/>
      <c r="D291" s="48"/>
      <c r="E291" s="49"/>
      <c r="F291" s="57" t="str">
        <f t="shared" ca="1" si="4"/>
        <v/>
      </c>
      <c r="G291" s="58"/>
      <c r="H291" s="48"/>
      <c r="I291" s="48"/>
      <c r="J291" s="51"/>
      <c r="K291" s="64"/>
      <c r="L291" s="63"/>
      <c r="M291" s="48"/>
      <c r="N291" s="48"/>
      <c r="O291" s="48"/>
      <c r="P291" s="48"/>
      <c r="Q291" s="28">
        <f>IF(COUNTIF(C:C,C291)&gt;1,IF(C291=#REF!,0,1),COUNTIF(C:C,C291))</f>
        <v>0</v>
      </c>
    </row>
    <row r="292" spans="1:17" ht="18" customHeight="1" x14ac:dyDescent="0.25">
      <c r="A292" s="57" t="str">
        <f>IF(Tabla74[[#This Row],[APELLIDOS Y NOMBRE
PLANTILLA CON DISCAPACIDAD]]="","",IF(AND(J292&gt;99,J292&lt;400),IF(OR(L292&gt;=65,IFERROR(SEARCH("PSÍQUICA",M292,1),0)&gt;0),IF(OR(D292="MUJER",F292&gt;44.99),60,55),50),IF(OR(L292&gt;=65,IFERROR(SEARCH("PSÍQUICA",M292,1),0)&gt;0),50,IF(B292="","",40))))</f>
        <v/>
      </c>
      <c r="B292" s="48"/>
      <c r="C292" s="48"/>
      <c r="D292" s="48"/>
      <c r="E292" s="49"/>
      <c r="F292" s="57" t="str">
        <f t="shared" ca="1" si="4"/>
        <v/>
      </c>
      <c r="G292" s="58"/>
      <c r="H292" s="48"/>
      <c r="I292" s="48"/>
      <c r="J292" s="51"/>
      <c r="K292" s="64"/>
      <c r="L292" s="63"/>
      <c r="M292" s="48"/>
      <c r="N292" s="48"/>
      <c r="O292" s="48"/>
      <c r="P292" s="48"/>
      <c r="Q292" s="28">
        <f>IF(COUNTIF(C:C,C292)&gt;1,IF(C292=#REF!,0,1),COUNTIF(C:C,C292))</f>
        <v>0</v>
      </c>
    </row>
    <row r="293" spans="1:17" ht="18" customHeight="1" x14ac:dyDescent="0.25">
      <c r="A293" s="57" t="str">
        <f>IF(Tabla74[[#This Row],[APELLIDOS Y NOMBRE
PLANTILLA CON DISCAPACIDAD]]="","",IF(AND(J293&gt;99,J293&lt;400),IF(OR(L293&gt;=65,IFERROR(SEARCH("PSÍQUICA",M293,1),0)&gt;0),IF(OR(D293="MUJER",F293&gt;44.99),60,55),50),IF(OR(L293&gt;=65,IFERROR(SEARCH("PSÍQUICA",M293,1),0)&gt;0),50,IF(B293="","",40))))</f>
        <v/>
      </c>
      <c r="B293" s="48"/>
      <c r="C293" s="48"/>
      <c r="D293" s="48"/>
      <c r="E293" s="49"/>
      <c r="F293" s="57" t="str">
        <f t="shared" ca="1" si="4"/>
        <v/>
      </c>
      <c r="G293" s="58"/>
      <c r="H293" s="48"/>
      <c r="I293" s="48"/>
      <c r="J293" s="51"/>
      <c r="K293" s="64"/>
      <c r="L293" s="63"/>
      <c r="M293" s="48"/>
      <c r="N293" s="48"/>
      <c r="O293" s="48"/>
      <c r="P293" s="48"/>
      <c r="Q293" s="28">
        <f>IF(COUNTIF(C:C,C293)&gt;1,IF(C293=#REF!,0,1),COUNTIF(C:C,C293))</f>
        <v>0</v>
      </c>
    </row>
    <row r="294" spans="1:17" ht="18" customHeight="1" x14ac:dyDescent="0.25">
      <c r="A294" s="57" t="str">
        <f>IF(Tabla74[[#This Row],[APELLIDOS Y NOMBRE
PLANTILLA CON DISCAPACIDAD]]="","",IF(AND(J294&gt;99,J294&lt;400),IF(OR(L294&gt;=65,IFERROR(SEARCH("PSÍQUICA",M294,1),0)&gt;0),IF(OR(D294="MUJER",F294&gt;44.99),60,55),50),IF(OR(L294&gt;=65,IFERROR(SEARCH("PSÍQUICA",M294,1),0)&gt;0),50,IF(B294="","",40))))</f>
        <v/>
      </c>
      <c r="B294" s="48"/>
      <c r="C294" s="48"/>
      <c r="D294" s="48"/>
      <c r="E294" s="49"/>
      <c r="F294" s="57" t="str">
        <f t="shared" ca="1" si="4"/>
        <v/>
      </c>
      <c r="G294" s="58"/>
      <c r="H294" s="48"/>
      <c r="I294" s="48"/>
      <c r="J294" s="51"/>
      <c r="K294" s="64"/>
      <c r="L294" s="63"/>
      <c r="M294" s="48"/>
      <c r="N294" s="48"/>
      <c r="O294" s="48"/>
      <c r="P294" s="48"/>
      <c r="Q294" s="28">
        <f>IF(COUNTIF(C:C,C294)&gt;1,IF(C294=#REF!,0,1),COUNTIF(C:C,C294))</f>
        <v>0</v>
      </c>
    </row>
    <row r="295" spans="1:17" ht="18" customHeight="1" x14ac:dyDescent="0.25">
      <c r="A295" s="57" t="str">
        <f>IF(Tabla74[[#This Row],[APELLIDOS Y NOMBRE
PLANTILLA CON DISCAPACIDAD]]="","",IF(AND(J295&gt;99,J295&lt;400),IF(OR(L295&gt;=65,IFERROR(SEARCH("PSÍQUICA",M295,1),0)&gt;0),IF(OR(D295="MUJER",F295&gt;44.99),60,55),50),IF(OR(L295&gt;=65,IFERROR(SEARCH("PSÍQUICA",M295,1),0)&gt;0),50,IF(B295="","",40))))</f>
        <v/>
      </c>
      <c r="B295" s="48"/>
      <c r="C295" s="48"/>
      <c r="D295" s="48"/>
      <c r="E295" s="49"/>
      <c r="F295" s="57" t="str">
        <f t="shared" ca="1" si="4"/>
        <v/>
      </c>
      <c r="G295" s="58"/>
      <c r="H295" s="48"/>
      <c r="I295" s="48"/>
      <c r="J295" s="51"/>
      <c r="K295" s="64"/>
      <c r="L295" s="63"/>
      <c r="M295" s="48"/>
      <c r="N295" s="48"/>
      <c r="O295" s="48"/>
      <c r="P295" s="48"/>
      <c r="Q295" s="28">
        <f>IF(COUNTIF(C:C,C295)&gt;1,IF(C295=#REF!,0,1),COUNTIF(C:C,C295))</f>
        <v>0</v>
      </c>
    </row>
    <row r="296" spans="1:17" ht="18" customHeight="1" x14ac:dyDescent="0.25">
      <c r="A296" s="57" t="str">
        <f>IF(Tabla74[[#This Row],[APELLIDOS Y NOMBRE
PLANTILLA CON DISCAPACIDAD]]="","",IF(AND(J296&gt;99,J296&lt;400),IF(OR(L296&gt;=65,IFERROR(SEARCH("PSÍQUICA",M296,1),0)&gt;0),IF(OR(D296="MUJER",F296&gt;44.99),60,55),50),IF(OR(L296&gt;=65,IFERROR(SEARCH("PSÍQUICA",M296,1),0)&gt;0),50,IF(B296="","",40))))</f>
        <v/>
      </c>
      <c r="B296" s="48"/>
      <c r="C296" s="48"/>
      <c r="D296" s="48"/>
      <c r="E296" s="49"/>
      <c r="F296" s="57" t="str">
        <f t="shared" ca="1" si="4"/>
        <v/>
      </c>
      <c r="G296" s="58"/>
      <c r="H296" s="48"/>
      <c r="I296" s="48"/>
      <c r="J296" s="51"/>
      <c r="K296" s="64"/>
      <c r="L296" s="63"/>
      <c r="M296" s="48"/>
      <c r="N296" s="48"/>
      <c r="O296" s="48"/>
      <c r="P296" s="48"/>
      <c r="Q296" s="28">
        <f>IF(COUNTIF(C:C,C296)&gt;1,IF(C296=#REF!,0,1),COUNTIF(C:C,C296))</f>
        <v>0</v>
      </c>
    </row>
    <row r="297" spans="1:17" ht="18" customHeight="1" x14ac:dyDescent="0.25">
      <c r="A297" s="57" t="str">
        <f>IF(Tabla74[[#This Row],[APELLIDOS Y NOMBRE
PLANTILLA CON DISCAPACIDAD]]="","",IF(AND(J297&gt;99,J297&lt;400),IF(OR(L297&gt;=65,IFERROR(SEARCH("PSÍQUICA",M297,1),0)&gt;0),IF(OR(D297="MUJER",F297&gt;44.99),60,55),50),IF(OR(L297&gt;=65,IFERROR(SEARCH("PSÍQUICA",M297,1),0)&gt;0),50,IF(B297="","",40))))</f>
        <v/>
      </c>
      <c r="B297" s="48"/>
      <c r="C297" s="48"/>
      <c r="D297" s="48"/>
      <c r="E297" s="49"/>
      <c r="F297" s="57" t="str">
        <f t="shared" ca="1" si="4"/>
        <v/>
      </c>
      <c r="G297" s="58"/>
      <c r="H297" s="48"/>
      <c r="I297" s="48"/>
      <c r="J297" s="51"/>
      <c r="K297" s="64"/>
      <c r="L297" s="63"/>
      <c r="M297" s="48"/>
      <c r="N297" s="48"/>
      <c r="O297" s="48"/>
      <c r="P297" s="48"/>
      <c r="Q297" s="28">
        <f>IF(COUNTIF(C:C,C297)&gt;1,IF(C297=#REF!,0,1),COUNTIF(C:C,C297))</f>
        <v>0</v>
      </c>
    </row>
    <row r="298" spans="1:17" ht="18" customHeight="1" x14ac:dyDescent="0.25">
      <c r="A298" s="57" t="str">
        <f>IF(Tabla74[[#This Row],[APELLIDOS Y NOMBRE
PLANTILLA CON DISCAPACIDAD]]="","",IF(AND(J298&gt;99,J298&lt;400),IF(OR(L298&gt;=65,IFERROR(SEARCH("PSÍQUICA",M298,1),0)&gt;0),IF(OR(D298="MUJER",F298&gt;44.99),60,55),50),IF(OR(L298&gt;=65,IFERROR(SEARCH("PSÍQUICA",M298,1),0)&gt;0),50,IF(B298="","",40))))</f>
        <v/>
      </c>
      <c r="B298" s="48"/>
      <c r="C298" s="48"/>
      <c r="D298" s="48"/>
      <c r="E298" s="49"/>
      <c r="F298" s="57" t="str">
        <f t="shared" ca="1" si="4"/>
        <v/>
      </c>
      <c r="G298" s="58"/>
      <c r="H298" s="48"/>
      <c r="I298" s="48"/>
      <c r="J298" s="51"/>
      <c r="K298" s="64"/>
      <c r="L298" s="63"/>
      <c r="M298" s="48"/>
      <c r="N298" s="48"/>
      <c r="O298" s="48"/>
      <c r="P298" s="48"/>
      <c r="Q298" s="28">
        <f>IF(COUNTIF(C:C,C298)&gt;1,IF(C298=#REF!,0,1),COUNTIF(C:C,C298))</f>
        <v>0</v>
      </c>
    </row>
    <row r="299" spans="1:17" ht="18" customHeight="1" x14ac:dyDescent="0.25">
      <c r="A299" s="57" t="str">
        <f>IF(Tabla74[[#This Row],[APELLIDOS Y NOMBRE
PLANTILLA CON DISCAPACIDAD]]="","",IF(AND(J299&gt;99,J299&lt;400),IF(OR(L299&gt;=65,IFERROR(SEARCH("PSÍQUICA",M299,1),0)&gt;0),IF(OR(D299="MUJER",F299&gt;44.99),60,55),50),IF(OR(L299&gt;=65,IFERROR(SEARCH("PSÍQUICA",M299,1),0)&gt;0),50,IF(B299="","",40))))</f>
        <v/>
      </c>
      <c r="B299" s="48"/>
      <c r="C299" s="48"/>
      <c r="D299" s="48"/>
      <c r="E299" s="49"/>
      <c r="F299" s="57" t="str">
        <f t="shared" ca="1" si="4"/>
        <v/>
      </c>
      <c r="G299" s="58"/>
      <c r="H299" s="48"/>
      <c r="I299" s="48"/>
      <c r="J299" s="51"/>
      <c r="K299" s="64"/>
      <c r="L299" s="63"/>
      <c r="M299" s="48"/>
      <c r="N299" s="48"/>
      <c r="O299" s="48"/>
      <c r="P299" s="48"/>
      <c r="Q299" s="28">
        <f>IF(COUNTIF(C:C,C299)&gt;1,IF(C299=#REF!,0,1),COUNTIF(C:C,C299))</f>
        <v>0</v>
      </c>
    </row>
    <row r="300" spans="1:17" ht="18" customHeight="1" x14ac:dyDescent="0.25">
      <c r="A300" s="57" t="str">
        <f>IF(Tabla74[[#This Row],[APELLIDOS Y NOMBRE
PLANTILLA CON DISCAPACIDAD]]="","",IF(AND(J300&gt;99,J300&lt;400),IF(OR(L300&gt;=65,IFERROR(SEARCH("PSÍQUICA",M300,1),0)&gt;0),IF(OR(D300="MUJER",F300&gt;44.99),60,55),50),IF(OR(L300&gt;=65,IFERROR(SEARCH("PSÍQUICA",M300,1),0)&gt;0),50,IF(B300="","",40))))</f>
        <v/>
      </c>
      <c r="B300" s="48"/>
      <c r="C300" s="48"/>
      <c r="D300" s="48"/>
      <c r="E300" s="49"/>
      <c r="F300" s="57" t="str">
        <f t="shared" ca="1" si="4"/>
        <v/>
      </c>
      <c r="G300" s="58"/>
      <c r="H300" s="48"/>
      <c r="I300" s="48"/>
      <c r="J300" s="51"/>
      <c r="K300" s="64"/>
      <c r="L300" s="63"/>
      <c r="M300" s="48"/>
      <c r="N300" s="48"/>
      <c r="O300" s="48"/>
      <c r="P300" s="48"/>
      <c r="Q300" s="28">
        <f>IF(COUNTIF(C:C,C300)&gt;1,IF(C300=#REF!,0,1),COUNTIF(C:C,C300))</f>
        <v>0</v>
      </c>
    </row>
    <row r="301" spans="1:17" ht="18" customHeight="1" x14ac:dyDescent="0.25">
      <c r="A301" s="57" t="str">
        <f>IF(Tabla74[[#This Row],[APELLIDOS Y NOMBRE
PLANTILLA CON DISCAPACIDAD]]="","",IF(AND(J301&gt;99,J301&lt;400),IF(OR(L301&gt;=65,IFERROR(SEARCH("PSÍQUICA",M301,1),0)&gt;0),IF(OR(D301="MUJER",F301&gt;44.99),60,55),50),IF(OR(L301&gt;=65,IFERROR(SEARCH("PSÍQUICA",M301,1),0)&gt;0),50,IF(B301="","",40))))</f>
        <v/>
      </c>
      <c r="B301" s="48"/>
      <c r="C301" s="48"/>
      <c r="D301" s="48"/>
      <c r="E301" s="49"/>
      <c r="F301" s="57" t="str">
        <f t="shared" ca="1" si="4"/>
        <v/>
      </c>
      <c r="G301" s="58"/>
      <c r="H301" s="48"/>
      <c r="I301" s="48"/>
      <c r="J301" s="51"/>
      <c r="K301" s="64"/>
      <c r="L301" s="63"/>
      <c r="M301" s="48"/>
      <c r="N301" s="48"/>
      <c r="O301" s="48"/>
      <c r="P301" s="48"/>
      <c r="Q301" s="28">
        <f>IF(COUNTIF(C:C,C301)&gt;1,IF(C301=#REF!,0,1),COUNTIF(C:C,C301))</f>
        <v>0</v>
      </c>
    </row>
    <row r="302" spans="1:17" ht="18" customHeight="1" x14ac:dyDescent="0.25">
      <c r="A302" s="57" t="str">
        <f>IF(Tabla74[[#This Row],[APELLIDOS Y NOMBRE
PLANTILLA CON DISCAPACIDAD]]="","",IF(AND(J302&gt;99,J302&lt;400),IF(OR(L302&gt;=65,IFERROR(SEARCH("PSÍQUICA",M302,1),0)&gt;0),IF(OR(D302="MUJER",F302&gt;44.99),60,55),50),IF(OR(L302&gt;=65,IFERROR(SEARCH("PSÍQUICA",M302,1),0)&gt;0),50,IF(B302="","",40))))</f>
        <v/>
      </c>
      <c r="B302" s="48"/>
      <c r="C302" s="48"/>
      <c r="D302" s="48"/>
      <c r="E302" s="49"/>
      <c r="F302" s="57" t="str">
        <f t="shared" ca="1" si="4"/>
        <v/>
      </c>
      <c r="G302" s="58"/>
      <c r="H302" s="48"/>
      <c r="I302" s="48"/>
      <c r="J302" s="51"/>
      <c r="K302" s="64"/>
      <c r="L302" s="63"/>
      <c r="M302" s="48"/>
      <c r="N302" s="48"/>
      <c r="O302" s="48"/>
      <c r="P302" s="48"/>
      <c r="Q302" s="28">
        <f>IF(COUNTIF(C:C,C302)&gt;1,IF(C302=#REF!,0,1),COUNTIF(C:C,C302))</f>
        <v>0</v>
      </c>
    </row>
    <row r="303" spans="1:17" ht="18" customHeight="1" x14ac:dyDescent="0.25">
      <c r="A303" s="57" t="str">
        <f>IF(Tabla74[[#This Row],[APELLIDOS Y NOMBRE
PLANTILLA CON DISCAPACIDAD]]="","",IF(AND(J303&gt;99,J303&lt;400),IF(OR(L303&gt;=65,IFERROR(SEARCH("PSÍQUICA",M303,1),0)&gt;0),IF(OR(D303="MUJER",F303&gt;44.99),60,55),50),IF(OR(L303&gt;=65,IFERROR(SEARCH("PSÍQUICA",M303,1),0)&gt;0),50,IF(B303="","",40))))</f>
        <v/>
      </c>
      <c r="B303" s="48"/>
      <c r="C303" s="48"/>
      <c r="D303" s="48"/>
      <c r="E303" s="49"/>
      <c r="F303" s="57" t="str">
        <f t="shared" ca="1" si="4"/>
        <v/>
      </c>
      <c r="G303" s="58"/>
      <c r="H303" s="48"/>
      <c r="I303" s="48"/>
      <c r="J303" s="51"/>
      <c r="K303" s="64"/>
      <c r="L303" s="63"/>
      <c r="M303" s="48"/>
      <c r="N303" s="48"/>
      <c r="O303" s="48"/>
      <c r="P303" s="48"/>
      <c r="Q303" s="28">
        <f>IF(COUNTIF(C:C,C303)&gt;1,IF(C303=#REF!,0,1),COUNTIF(C:C,C303))</f>
        <v>0</v>
      </c>
    </row>
    <row r="304" spans="1:17" ht="18" customHeight="1" x14ac:dyDescent="0.25">
      <c r="A304" s="57" t="str">
        <f>IF(Tabla74[[#This Row],[APELLIDOS Y NOMBRE
PLANTILLA CON DISCAPACIDAD]]="","",IF(AND(J304&gt;99,J304&lt;400),IF(OR(L304&gt;=65,IFERROR(SEARCH("PSÍQUICA",M304,1),0)&gt;0),IF(OR(D304="MUJER",F304&gt;44.99),60,55),50),IF(OR(L304&gt;=65,IFERROR(SEARCH("PSÍQUICA",M304,1),0)&gt;0),50,IF(B304="","",40))))</f>
        <v/>
      </c>
      <c r="B304" s="48"/>
      <c r="C304" s="48"/>
      <c r="D304" s="48"/>
      <c r="E304" s="49"/>
      <c r="F304" s="57" t="str">
        <f t="shared" ca="1" si="4"/>
        <v/>
      </c>
      <c r="G304" s="58"/>
      <c r="H304" s="48"/>
      <c r="I304" s="48"/>
      <c r="J304" s="51"/>
      <c r="K304" s="64"/>
      <c r="L304" s="63"/>
      <c r="M304" s="48"/>
      <c r="N304" s="48"/>
      <c r="O304" s="48"/>
      <c r="P304" s="48"/>
      <c r="Q304" s="28">
        <f>IF(COUNTIF(C:C,C304)&gt;1,IF(C304=#REF!,0,1),COUNTIF(C:C,C304))</f>
        <v>0</v>
      </c>
    </row>
    <row r="305" spans="1:17" ht="18" customHeight="1" x14ac:dyDescent="0.25">
      <c r="A305" s="57" t="str">
        <f>IF(Tabla74[[#This Row],[APELLIDOS Y NOMBRE
PLANTILLA CON DISCAPACIDAD]]="","",IF(AND(J305&gt;99,J305&lt;400),IF(OR(L305&gt;=65,IFERROR(SEARCH("PSÍQUICA",M305,1),0)&gt;0),IF(OR(D305="MUJER",F305&gt;44.99),60,55),50),IF(OR(L305&gt;=65,IFERROR(SEARCH("PSÍQUICA",M305,1),0)&gt;0),50,IF(B305="","",40))))</f>
        <v/>
      </c>
      <c r="B305" s="48"/>
      <c r="C305" s="48"/>
      <c r="D305" s="48"/>
      <c r="E305" s="49"/>
      <c r="F305" s="57" t="str">
        <f t="shared" ca="1" si="4"/>
        <v/>
      </c>
      <c r="G305" s="58"/>
      <c r="H305" s="48"/>
      <c r="I305" s="48"/>
      <c r="J305" s="51"/>
      <c r="K305" s="64"/>
      <c r="L305" s="63"/>
      <c r="M305" s="48"/>
      <c r="N305" s="48"/>
      <c r="O305" s="48"/>
      <c r="P305" s="48"/>
      <c r="Q305" s="28">
        <f>IF(COUNTIF(C:C,C305)&gt;1,IF(C305=#REF!,0,1),COUNTIF(C:C,C305))</f>
        <v>0</v>
      </c>
    </row>
    <row r="306" spans="1:17" ht="18" customHeight="1" x14ac:dyDescent="0.25">
      <c r="A306" s="57" t="str">
        <f>IF(Tabla74[[#This Row],[APELLIDOS Y NOMBRE
PLANTILLA CON DISCAPACIDAD]]="","",IF(AND(J306&gt;99,J306&lt;400),IF(OR(L306&gt;=65,IFERROR(SEARCH("PSÍQUICA",M306,1),0)&gt;0),IF(OR(D306="MUJER",F306&gt;44.99),60,55),50),IF(OR(L306&gt;=65,IFERROR(SEARCH("PSÍQUICA",M306,1),0)&gt;0),50,IF(B306="","",40))))</f>
        <v/>
      </c>
      <c r="B306" s="48"/>
      <c r="C306" s="48"/>
      <c r="D306" s="48"/>
      <c r="E306" s="49"/>
      <c r="F306" s="57" t="str">
        <f t="shared" ca="1" si="4"/>
        <v/>
      </c>
      <c r="G306" s="58"/>
      <c r="H306" s="48"/>
      <c r="I306" s="48"/>
      <c r="J306" s="51"/>
      <c r="K306" s="64"/>
      <c r="L306" s="63"/>
      <c r="M306" s="48"/>
      <c r="N306" s="48"/>
      <c r="O306" s="48"/>
      <c r="P306" s="48"/>
      <c r="Q306" s="28">
        <f>IF(COUNTIF(C:C,C306)&gt;1,IF(C306=#REF!,0,1),COUNTIF(C:C,C306))</f>
        <v>0</v>
      </c>
    </row>
    <row r="307" spans="1:17" ht="18" customHeight="1" x14ac:dyDescent="0.25">
      <c r="A307" s="57" t="str">
        <f>IF(Tabla74[[#This Row],[APELLIDOS Y NOMBRE
PLANTILLA CON DISCAPACIDAD]]="","",IF(AND(J307&gt;99,J307&lt;400),IF(OR(L307&gt;=65,IFERROR(SEARCH("PSÍQUICA",M307,1),0)&gt;0),IF(OR(D307="MUJER",F307&gt;44.99),60,55),50),IF(OR(L307&gt;=65,IFERROR(SEARCH("PSÍQUICA",M307,1),0)&gt;0),50,IF(B307="","",40))))</f>
        <v/>
      </c>
      <c r="B307" s="48"/>
      <c r="C307" s="48"/>
      <c r="D307" s="48"/>
      <c r="E307" s="49"/>
      <c r="F307" s="57" t="str">
        <f t="shared" ca="1" si="4"/>
        <v/>
      </c>
      <c r="G307" s="58"/>
      <c r="H307" s="48"/>
      <c r="I307" s="48"/>
      <c r="J307" s="51"/>
      <c r="K307" s="64"/>
      <c r="L307" s="63"/>
      <c r="M307" s="48"/>
      <c r="N307" s="48"/>
      <c r="O307" s="48"/>
      <c r="P307" s="48"/>
      <c r="Q307" s="28">
        <f>IF(COUNTIF(C:C,C307)&gt;1,IF(C307=#REF!,0,1),COUNTIF(C:C,C307))</f>
        <v>0</v>
      </c>
    </row>
    <row r="308" spans="1:17" ht="18" customHeight="1" x14ac:dyDescent="0.25">
      <c r="A308" s="57" t="str">
        <f>IF(Tabla74[[#This Row],[APELLIDOS Y NOMBRE
PLANTILLA CON DISCAPACIDAD]]="","",IF(AND(J308&gt;99,J308&lt;400),IF(OR(L308&gt;=65,IFERROR(SEARCH("PSÍQUICA",M308,1),0)&gt;0),IF(OR(D308="MUJER",F308&gt;44.99),60,55),50),IF(OR(L308&gt;=65,IFERROR(SEARCH("PSÍQUICA",M308,1),0)&gt;0),50,IF(B308="","",40))))</f>
        <v/>
      </c>
      <c r="B308" s="48"/>
      <c r="C308" s="48"/>
      <c r="D308" s="48"/>
      <c r="E308" s="49"/>
      <c r="F308" s="57" t="str">
        <f t="shared" ca="1" si="4"/>
        <v/>
      </c>
      <c r="G308" s="58"/>
      <c r="H308" s="48"/>
      <c r="I308" s="48"/>
      <c r="J308" s="51"/>
      <c r="K308" s="64"/>
      <c r="L308" s="63"/>
      <c r="M308" s="48"/>
      <c r="N308" s="48"/>
      <c r="O308" s="48"/>
      <c r="P308" s="48"/>
      <c r="Q308" s="28">
        <f>IF(COUNTIF(C:C,C308)&gt;1,IF(C308=#REF!,0,1),COUNTIF(C:C,C308))</f>
        <v>0</v>
      </c>
    </row>
    <row r="309" spans="1:17" ht="18" customHeight="1" x14ac:dyDescent="0.25">
      <c r="A309" s="57" t="str">
        <f>IF(Tabla74[[#This Row],[APELLIDOS Y NOMBRE
PLANTILLA CON DISCAPACIDAD]]="","",IF(AND(J309&gt;99,J309&lt;400),IF(OR(L309&gt;=65,IFERROR(SEARCH("PSÍQUICA",M309,1),0)&gt;0),IF(OR(D309="MUJER",F309&gt;44.99),60,55),50),IF(OR(L309&gt;=65,IFERROR(SEARCH("PSÍQUICA",M309,1),0)&gt;0),50,IF(B309="","",40))))</f>
        <v/>
      </c>
      <c r="B309" s="48"/>
      <c r="C309" s="48"/>
      <c r="D309" s="48"/>
      <c r="E309" s="49"/>
      <c r="F309" s="57" t="str">
        <f t="shared" ca="1" si="4"/>
        <v/>
      </c>
      <c r="G309" s="58"/>
      <c r="H309" s="48"/>
      <c r="I309" s="48"/>
      <c r="J309" s="51"/>
      <c r="K309" s="64"/>
      <c r="L309" s="63"/>
      <c r="M309" s="48"/>
      <c r="N309" s="48"/>
      <c r="O309" s="48"/>
      <c r="P309" s="48"/>
      <c r="Q309" s="28">
        <f>IF(COUNTIF(C:C,C309)&gt;1,IF(C309=#REF!,0,1),COUNTIF(C:C,C309))</f>
        <v>0</v>
      </c>
    </row>
    <row r="310" spans="1:17" ht="18" customHeight="1" x14ac:dyDescent="0.25">
      <c r="A310" s="57" t="str">
        <f>IF(Tabla74[[#This Row],[APELLIDOS Y NOMBRE
PLANTILLA CON DISCAPACIDAD]]="","",IF(AND(J310&gt;99,J310&lt;400),IF(OR(L310&gt;=65,IFERROR(SEARCH("PSÍQUICA",M310,1),0)&gt;0),IF(OR(D310="MUJER",F310&gt;44.99),60,55),50),IF(OR(L310&gt;=65,IFERROR(SEARCH("PSÍQUICA",M310,1),0)&gt;0),50,IF(B310="","",40))))</f>
        <v/>
      </c>
      <c r="B310" s="48"/>
      <c r="C310" s="48"/>
      <c r="D310" s="48"/>
      <c r="E310" s="49"/>
      <c r="F310" s="57" t="str">
        <f t="shared" ca="1" si="4"/>
        <v/>
      </c>
      <c r="G310" s="58"/>
      <c r="H310" s="48"/>
      <c r="I310" s="48"/>
      <c r="J310" s="51"/>
      <c r="K310" s="64"/>
      <c r="L310" s="63"/>
      <c r="M310" s="48"/>
      <c r="N310" s="48"/>
      <c r="O310" s="48"/>
      <c r="P310" s="48"/>
      <c r="Q310" s="28">
        <f>IF(COUNTIF(C:C,C310)&gt;1,IF(C310=#REF!,0,1),COUNTIF(C:C,C310))</f>
        <v>0</v>
      </c>
    </row>
    <row r="311" spans="1:17" ht="18" customHeight="1" x14ac:dyDescent="0.25">
      <c r="A311" s="57" t="str">
        <f>IF(Tabla74[[#This Row],[APELLIDOS Y NOMBRE
PLANTILLA CON DISCAPACIDAD]]="","",IF(AND(J311&gt;99,J311&lt;400),IF(OR(L311&gt;=65,IFERROR(SEARCH("PSÍQUICA",M311,1),0)&gt;0),IF(OR(D311="MUJER",F311&gt;44.99),60,55),50),IF(OR(L311&gt;=65,IFERROR(SEARCH("PSÍQUICA",M311,1),0)&gt;0),50,IF(B311="","",40))))</f>
        <v/>
      </c>
      <c r="B311" s="48"/>
      <c r="C311" s="48"/>
      <c r="D311" s="48"/>
      <c r="E311" s="49"/>
      <c r="F311" s="57" t="str">
        <f t="shared" ca="1" si="4"/>
        <v/>
      </c>
      <c r="G311" s="58"/>
      <c r="H311" s="48"/>
      <c r="I311" s="48"/>
      <c r="J311" s="51"/>
      <c r="K311" s="64"/>
      <c r="L311" s="63"/>
      <c r="M311" s="48"/>
      <c r="N311" s="48"/>
      <c r="O311" s="48"/>
      <c r="P311" s="48"/>
      <c r="Q311" s="28">
        <f>IF(COUNTIF(C:C,C311)&gt;1,IF(C311=#REF!,0,1),COUNTIF(C:C,C311))</f>
        <v>0</v>
      </c>
    </row>
    <row r="312" spans="1:17" ht="18" customHeight="1" x14ac:dyDescent="0.25">
      <c r="A312" s="57" t="str">
        <f>IF(Tabla74[[#This Row],[APELLIDOS Y NOMBRE
PLANTILLA CON DISCAPACIDAD]]="","",IF(AND(J312&gt;99,J312&lt;400),IF(OR(L312&gt;=65,IFERROR(SEARCH("PSÍQUICA",M312,1),0)&gt;0),IF(OR(D312="MUJER",F312&gt;44.99),60,55),50),IF(OR(L312&gt;=65,IFERROR(SEARCH("PSÍQUICA",M312,1),0)&gt;0),50,IF(B312="","",40))))</f>
        <v/>
      </c>
      <c r="B312" s="48"/>
      <c r="C312" s="48"/>
      <c r="D312" s="48"/>
      <c r="E312" s="49"/>
      <c r="F312" s="57" t="str">
        <f t="shared" ca="1" si="4"/>
        <v/>
      </c>
      <c r="G312" s="58"/>
      <c r="H312" s="48"/>
      <c r="I312" s="48"/>
      <c r="J312" s="51"/>
      <c r="K312" s="64"/>
      <c r="L312" s="63"/>
      <c r="M312" s="48"/>
      <c r="N312" s="48"/>
      <c r="O312" s="48"/>
      <c r="P312" s="48"/>
      <c r="Q312" s="28">
        <f>IF(COUNTIF(C:C,C312)&gt;1,IF(C312=#REF!,0,1),COUNTIF(C:C,C312))</f>
        <v>0</v>
      </c>
    </row>
    <row r="313" spans="1:17" ht="18" customHeight="1" x14ac:dyDescent="0.25">
      <c r="A313" s="57" t="str">
        <f>IF(Tabla74[[#This Row],[APELLIDOS Y NOMBRE
PLANTILLA CON DISCAPACIDAD]]="","",IF(AND(J313&gt;99,J313&lt;400),IF(OR(L313&gt;=65,IFERROR(SEARCH("PSÍQUICA",M313,1),0)&gt;0),IF(OR(D313="MUJER",F313&gt;44.99),60,55),50),IF(OR(L313&gt;=65,IFERROR(SEARCH("PSÍQUICA",M313,1),0)&gt;0),50,IF(B313="","",40))))</f>
        <v/>
      </c>
      <c r="B313" s="48"/>
      <c r="C313" s="48"/>
      <c r="D313" s="48"/>
      <c r="E313" s="49"/>
      <c r="F313" s="57" t="str">
        <f t="shared" ca="1" si="4"/>
        <v/>
      </c>
      <c r="G313" s="58"/>
      <c r="H313" s="48"/>
      <c r="I313" s="48"/>
      <c r="J313" s="51"/>
      <c r="K313" s="64"/>
      <c r="L313" s="63"/>
      <c r="M313" s="48"/>
      <c r="N313" s="48"/>
      <c r="O313" s="48"/>
      <c r="P313" s="48"/>
      <c r="Q313" s="28">
        <f>IF(COUNTIF(C:C,C313)&gt;1,IF(C313=#REF!,0,1),COUNTIF(C:C,C313))</f>
        <v>0</v>
      </c>
    </row>
    <row r="314" spans="1:17" ht="18" customHeight="1" x14ac:dyDescent="0.25">
      <c r="A314" s="57" t="str">
        <f>IF(Tabla74[[#This Row],[APELLIDOS Y NOMBRE
PLANTILLA CON DISCAPACIDAD]]="","",IF(AND(J314&gt;99,J314&lt;400),IF(OR(L314&gt;=65,IFERROR(SEARCH("PSÍQUICA",M314,1),0)&gt;0),IF(OR(D314="MUJER",F314&gt;44.99),60,55),50),IF(OR(L314&gt;=65,IFERROR(SEARCH("PSÍQUICA",M314,1),0)&gt;0),50,IF(B314="","",40))))</f>
        <v/>
      </c>
      <c r="B314" s="48"/>
      <c r="C314" s="48"/>
      <c r="D314" s="48"/>
      <c r="E314" s="49"/>
      <c r="F314" s="57" t="str">
        <f t="shared" ca="1" si="4"/>
        <v/>
      </c>
      <c r="G314" s="58"/>
      <c r="H314" s="48"/>
      <c r="I314" s="48"/>
      <c r="J314" s="51"/>
      <c r="K314" s="64"/>
      <c r="L314" s="63"/>
      <c r="M314" s="48"/>
      <c r="N314" s="48"/>
      <c r="O314" s="48"/>
      <c r="P314" s="48"/>
      <c r="Q314" s="28">
        <f>IF(COUNTIF(C:C,C314)&gt;1,IF(C314=#REF!,0,1),COUNTIF(C:C,C314))</f>
        <v>0</v>
      </c>
    </row>
    <row r="315" spans="1:17" ht="18" customHeight="1" x14ac:dyDescent="0.25">
      <c r="A315" s="57" t="str">
        <f>IF(Tabla74[[#This Row],[APELLIDOS Y NOMBRE
PLANTILLA CON DISCAPACIDAD]]="","",IF(AND(J315&gt;99,J315&lt;400),IF(OR(L315&gt;=65,IFERROR(SEARCH("PSÍQUICA",M315,1),0)&gt;0),IF(OR(D315="MUJER",F315&gt;44.99),60,55),50),IF(OR(L315&gt;=65,IFERROR(SEARCH("PSÍQUICA",M315,1),0)&gt;0),50,IF(B315="","",40))))</f>
        <v/>
      </c>
      <c r="B315" s="48"/>
      <c r="C315" s="48"/>
      <c r="D315" s="48"/>
      <c r="E315" s="49"/>
      <c r="F315" s="57" t="str">
        <f t="shared" ca="1" si="4"/>
        <v/>
      </c>
      <c r="G315" s="58"/>
      <c r="H315" s="48"/>
      <c r="I315" s="48"/>
      <c r="J315" s="51"/>
      <c r="K315" s="64"/>
      <c r="L315" s="63"/>
      <c r="M315" s="48"/>
      <c r="N315" s="48"/>
      <c r="O315" s="48"/>
      <c r="P315" s="48"/>
      <c r="Q315" s="28">
        <f>IF(COUNTIF(C:C,C315)&gt;1,IF(C315=#REF!,0,1),COUNTIF(C:C,C315))</f>
        <v>0</v>
      </c>
    </row>
    <row r="316" spans="1:17" ht="18" customHeight="1" x14ac:dyDescent="0.25">
      <c r="A316" s="57" t="str">
        <f>IF(Tabla74[[#This Row],[APELLIDOS Y NOMBRE
PLANTILLA CON DISCAPACIDAD]]="","",IF(AND(J316&gt;99,J316&lt;400),IF(OR(L316&gt;=65,IFERROR(SEARCH("PSÍQUICA",M316,1),0)&gt;0),IF(OR(D316="MUJER",F316&gt;44.99),60,55),50),IF(OR(L316&gt;=65,IFERROR(SEARCH("PSÍQUICA",M316,1),0)&gt;0),50,IF(B316="","",40))))</f>
        <v/>
      </c>
      <c r="B316" s="48"/>
      <c r="C316" s="48"/>
      <c r="D316" s="48"/>
      <c r="E316" s="49"/>
      <c r="F316" s="57" t="str">
        <f t="shared" ca="1" si="4"/>
        <v/>
      </c>
      <c r="G316" s="58"/>
      <c r="H316" s="48"/>
      <c r="I316" s="48"/>
      <c r="J316" s="51"/>
      <c r="K316" s="64"/>
      <c r="L316" s="63"/>
      <c r="M316" s="48"/>
      <c r="N316" s="48"/>
      <c r="O316" s="48"/>
      <c r="P316" s="48"/>
      <c r="Q316" s="28">
        <f>IF(COUNTIF(C:C,C316)&gt;1,IF(C316=#REF!,0,1),COUNTIF(C:C,C316))</f>
        <v>0</v>
      </c>
    </row>
    <row r="317" spans="1:17" ht="18" customHeight="1" x14ac:dyDescent="0.25">
      <c r="A317" s="57" t="str">
        <f>IF(Tabla74[[#This Row],[APELLIDOS Y NOMBRE
PLANTILLA CON DISCAPACIDAD]]="","",IF(AND(J317&gt;99,J317&lt;400),IF(OR(L317&gt;=65,IFERROR(SEARCH("PSÍQUICA",M317,1),0)&gt;0),IF(OR(D317="MUJER",F317&gt;44.99),60,55),50),IF(OR(L317&gt;=65,IFERROR(SEARCH("PSÍQUICA",M317,1),0)&gt;0),50,IF(B317="","",40))))</f>
        <v/>
      </c>
      <c r="B317" s="48"/>
      <c r="C317" s="48"/>
      <c r="D317" s="48"/>
      <c r="E317" s="49"/>
      <c r="F317" s="57" t="str">
        <f t="shared" ca="1" si="4"/>
        <v/>
      </c>
      <c r="G317" s="58"/>
      <c r="H317" s="48"/>
      <c r="I317" s="48"/>
      <c r="J317" s="51"/>
      <c r="K317" s="64"/>
      <c r="L317" s="63"/>
      <c r="M317" s="48"/>
      <c r="N317" s="48"/>
      <c r="O317" s="48"/>
      <c r="P317" s="48"/>
      <c r="Q317" s="28">
        <f>IF(COUNTIF(C:C,C317)&gt;1,IF(C317=#REF!,0,1),COUNTIF(C:C,C317))</f>
        <v>0</v>
      </c>
    </row>
    <row r="318" spans="1:17" ht="18" customHeight="1" x14ac:dyDescent="0.25">
      <c r="A318" s="57" t="str">
        <f>IF(Tabla74[[#This Row],[APELLIDOS Y NOMBRE
PLANTILLA CON DISCAPACIDAD]]="","",IF(AND(J318&gt;99,J318&lt;400),IF(OR(L318&gt;=65,IFERROR(SEARCH("PSÍQUICA",M318,1),0)&gt;0),IF(OR(D318="MUJER",F318&gt;44.99),60,55),50),IF(OR(L318&gt;=65,IFERROR(SEARCH("PSÍQUICA",M318,1),0)&gt;0),50,IF(B318="","",40))))</f>
        <v/>
      </c>
      <c r="B318" s="48"/>
      <c r="C318" s="48"/>
      <c r="D318" s="48"/>
      <c r="E318" s="49"/>
      <c r="F318" s="57" t="str">
        <f t="shared" ca="1" si="4"/>
        <v/>
      </c>
      <c r="G318" s="58"/>
      <c r="H318" s="48"/>
      <c r="I318" s="48"/>
      <c r="J318" s="51"/>
      <c r="K318" s="64"/>
      <c r="L318" s="63"/>
      <c r="M318" s="48"/>
      <c r="N318" s="48"/>
      <c r="O318" s="48"/>
      <c r="P318" s="48"/>
      <c r="Q318" s="28">
        <f>IF(COUNTIF(C:C,C318)&gt;1,IF(C318=#REF!,0,1),COUNTIF(C:C,C318))</f>
        <v>0</v>
      </c>
    </row>
    <row r="319" spans="1:17" ht="18" customHeight="1" x14ac:dyDescent="0.25">
      <c r="A319" s="57" t="str">
        <f>IF(Tabla74[[#This Row],[APELLIDOS Y NOMBRE
PLANTILLA CON DISCAPACIDAD]]="","",IF(AND(J319&gt;99,J319&lt;400),IF(OR(L319&gt;=65,IFERROR(SEARCH("PSÍQUICA",M319,1),0)&gt;0),IF(OR(D319="MUJER",F319&gt;44.99),60,55),50),IF(OR(L319&gt;=65,IFERROR(SEARCH("PSÍQUICA",M319,1),0)&gt;0),50,IF(B319="","",40))))</f>
        <v/>
      </c>
      <c r="B319" s="48"/>
      <c r="C319" s="48"/>
      <c r="D319" s="48"/>
      <c r="E319" s="49"/>
      <c r="F319" s="57" t="str">
        <f t="shared" ca="1" si="4"/>
        <v/>
      </c>
      <c r="G319" s="58"/>
      <c r="H319" s="48"/>
      <c r="I319" s="48"/>
      <c r="J319" s="51"/>
      <c r="K319" s="64"/>
      <c r="L319" s="63"/>
      <c r="M319" s="48"/>
      <c r="N319" s="48"/>
      <c r="O319" s="48"/>
      <c r="P319" s="48"/>
      <c r="Q319" s="28">
        <f>IF(COUNTIF(C:C,C319)&gt;1,IF(C319=#REF!,0,1),COUNTIF(C:C,C319))</f>
        <v>0</v>
      </c>
    </row>
    <row r="320" spans="1:17" ht="18" customHeight="1" x14ac:dyDescent="0.25">
      <c r="A320" s="57" t="str">
        <f>IF(Tabla74[[#This Row],[APELLIDOS Y NOMBRE
PLANTILLA CON DISCAPACIDAD]]="","",IF(AND(J320&gt;99,J320&lt;400),IF(OR(L320&gt;=65,IFERROR(SEARCH("PSÍQUICA",M320,1),0)&gt;0),IF(OR(D320="MUJER",F320&gt;44.99),60,55),50),IF(OR(L320&gt;=65,IFERROR(SEARCH("PSÍQUICA",M320,1),0)&gt;0),50,IF(B320="","",40))))</f>
        <v/>
      </c>
      <c r="B320" s="48"/>
      <c r="C320" s="48"/>
      <c r="D320" s="48"/>
      <c r="E320" s="49"/>
      <c r="F320" s="57" t="str">
        <f t="shared" ca="1" si="4"/>
        <v/>
      </c>
      <c r="G320" s="58"/>
      <c r="H320" s="48"/>
      <c r="I320" s="48"/>
      <c r="J320" s="51"/>
      <c r="K320" s="64"/>
      <c r="L320" s="63"/>
      <c r="M320" s="48"/>
      <c r="N320" s="48"/>
      <c r="O320" s="48"/>
      <c r="P320" s="48"/>
      <c r="Q320" s="28">
        <f>IF(COUNTIF(C:C,C320)&gt;1,IF(C320=#REF!,0,1),COUNTIF(C:C,C320))</f>
        <v>0</v>
      </c>
    </row>
    <row r="321" spans="1:17" ht="18" customHeight="1" x14ac:dyDescent="0.25">
      <c r="A321" s="57" t="str">
        <f>IF(Tabla74[[#This Row],[APELLIDOS Y NOMBRE
PLANTILLA CON DISCAPACIDAD]]="","",IF(AND(J321&gt;99,J321&lt;400),IF(OR(L321&gt;=65,IFERROR(SEARCH("PSÍQUICA",M321,1),0)&gt;0),IF(OR(D321="MUJER",F321&gt;44.99),60,55),50),IF(OR(L321&gt;=65,IFERROR(SEARCH("PSÍQUICA",M321,1),0)&gt;0),50,IF(B321="","",40))))</f>
        <v/>
      </c>
      <c r="B321" s="48"/>
      <c r="C321" s="48"/>
      <c r="D321" s="48"/>
      <c r="E321" s="49"/>
      <c r="F321" s="57" t="str">
        <f t="shared" ca="1" si="4"/>
        <v/>
      </c>
      <c r="G321" s="58"/>
      <c r="H321" s="48"/>
      <c r="I321" s="48"/>
      <c r="J321" s="51"/>
      <c r="K321" s="64"/>
      <c r="L321" s="63"/>
      <c r="M321" s="48"/>
      <c r="N321" s="48"/>
      <c r="O321" s="48"/>
      <c r="P321" s="48"/>
      <c r="Q321" s="28">
        <f>IF(COUNTIF(C:C,C321)&gt;1,IF(C321=#REF!,0,1),COUNTIF(C:C,C321))</f>
        <v>0</v>
      </c>
    </row>
    <row r="322" spans="1:17" ht="18" customHeight="1" x14ac:dyDescent="0.25">
      <c r="A322" s="57" t="str">
        <f>IF(Tabla74[[#This Row],[APELLIDOS Y NOMBRE
PLANTILLA CON DISCAPACIDAD]]="","",IF(AND(J322&gt;99,J322&lt;400),IF(OR(L322&gt;=65,IFERROR(SEARCH("PSÍQUICA",M322,1),0)&gt;0),IF(OR(D322="MUJER",F322&gt;44.99),60,55),50),IF(OR(L322&gt;=65,IFERROR(SEARCH("PSÍQUICA",M322,1),0)&gt;0),50,IF(B322="","",40))))</f>
        <v/>
      </c>
      <c r="B322" s="48"/>
      <c r="C322" s="48"/>
      <c r="D322" s="48"/>
      <c r="E322" s="49"/>
      <c r="F322" s="57" t="str">
        <f t="shared" ca="1" si="4"/>
        <v/>
      </c>
      <c r="G322" s="58"/>
      <c r="H322" s="48"/>
      <c r="I322" s="48"/>
      <c r="J322" s="51"/>
      <c r="K322" s="64"/>
      <c r="L322" s="63"/>
      <c r="M322" s="48"/>
      <c r="N322" s="48"/>
      <c r="O322" s="48"/>
      <c r="P322" s="48"/>
      <c r="Q322" s="28">
        <f>IF(COUNTIF(C:C,C322)&gt;1,IF(C322=#REF!,0,1),COUNTIF(C:C,C322))</f>
        <v>0</v>
      </c>
    </row>
    <row r="323" spans="1:17" ht="18" customHeight="1" x14ac:dyDescent="0.25">
      <c r="A323" s="57" t="str">
        <f>IF(Tabla74[[#This Row],[APELLIDOS Y NOMBRE
PLANTILLA CON DISCAPACIDAD]]="","",IF(AND(J323&gt;99,J323&lt;400),IF(OR(L323&gt;=65,IFERROR(SEARCH("PSÍQUICA",M323,1),0)&gt;0),IF(OR(D323="MUJER",F323&gt;44.99),60,55),50),IF(OR(L323&gt;=65,IFERROR(SEARCH("PSÍQUICA",M323,1),0)&gt;0),50,IF(B323="","",40))))</f>
        <v/>
      </c>
      <c r="B323" s="48"/>
      <c r="C323" s="48"/>
      <c r="D323" s="48"/>
      <c r="E323" s="49"/>
      <c r="F323" s="57" t="str">
        <f t="shared" ref="F323:F386" ca="1" si="5">IF(ISBLANK(E323),"",(YEAR(NOW())-YEAR(E323)))</f>
        <v/>
      </c>
      <c r="G323" s="58"/>
      <c r="H323" s="48"/>
      <c r="I323" s="48"/>
      <c r="J323" s="51"/>
      <c r="K323" s="64"/>
      <c r="L323" s="63"/>
      <c r="M323" s="48"/>
      <c r="N323" s="48"/>
      <c r="O323" s="48"/>
      <c r="P323" s="48"/>
      <c r="Q323" s="28">
        <f>IF(COUNTIF(C:C,C323)&gt;1,IF(C323=#REF!,0,1),COUNTIF(C:C,C323))</f>
        <v>0</v>
      </c>
    </row>
    <row r="324" spans="1:17" ht="18" customHeight="1" x14ac:dyDescent="0.25">
      <c r="A324" s="57" t="str">
        <f>IF(Tabla74[[#This Row],[APELLIDOS Y NOMBRE
PLANTILLA CON DISCAPACIDAD]]="","",IF(AND(J324&gt;99,J324&lt;400),IF(OR(L324&gt;=65,IFERROR(SEARCH("PSÍQUICA",M324,1),0)&gt;0),IF(OR(D324="MUJER",F324&gt;44.99),60,55),50),IF(OR(L324&gt;=65,IFERROR(SEARCH("PSÍQUICA",M324,1),0)&gt;0),50,IF(B324="","",40))))</f>
        <v/>
      </c>
      <c r="B324" s="48"/>
      <c r="C324" s="48"/>
      <c r="D324" s="48"/>
      <c r="E324" s="49"/>
      <c r="F324" s="57" t="str">
        <f t="shared" ca="1" si="5"/>
        <v/>
      </c>
      <c r="G324" s="58"/>
      <c r="H324" s="48"/>
      <c r="I324" s="48"/>
      <c r="J324" s="51"/>
      <c r="K324" s="64"/>
      <c r="L324" s="63"/>
      <c r="M324" s="48"/>
      <c r="N324" s="48"/>
      <c r="O324" s="48"/>
      <c r="P324" s="48"/>
      <c r="Q324" s="28">
        <f>IF(COUNTIF(C:C,C324)&gt;1,IF(C324=#REF!,0,1),COUNTIF(C:C,C324))</f>
        <v>0</v>
      </c>
    </row>
    <row r="325" spans="1:17" ht="18" customHeight="1" x14ac:dyDescent="0.25">
      <c r="A325" s="57" t="str">
        <f>IF(Tabla74[[#This Row],[APELLIDOS Y NOMBRE
PLANTILLA CON DISCAPACIDAD]]="","",IF(AND(J325&gt;99,J325&lt;400),IF(OR(L325&gt;=65,IFERROR(SEARCH("PSÍQUICA",M325,1),0)&gt;0),IF(OR(D325="MUJER",F325&gt;44.99),60,55),50),IF(OR(L325&gt;=65,IFERROR(SEARCH("PSÍQUICA",M325,1),0)&gt;0),50,IF(B325="","",40))))</f>
        <v/>
      </c>
      <c r="B325" s="48"/>
      <c r="C325" s="48"/>
      <c r="D325" s="48"/>
      <c r="E325" s="49"/>
      <c r="F325" s="57" t="str">
        <f t="shared" ca="1" si="5"/>
        <v/>
      </c>
      <c r="G325" s="58"/>
      <c r="H325" s="48"/>
      <c r="I325" s="48"/>
      <c r="J325" s="51"/>
      <c r="K325" s="64"/>
      <c r="L325" s="63"/>
      <c r="M325" s="48"/>
      <c r="N325" s="48"/>
      <c r="O325" s="48"/>
      <c r="P325" s="48"/>
      <c r="Q325" s="28">
        <f>IF(COUNTIF(C:C,C325)&gt;1,IF(C325=#REF!,0,1),COUNTIF(C:C,C325))</f>
        <v>0</v>
      </c>
    </row>
    <row r="326" spans="1:17" ht="18" customHeight="1" x14ac:dyDescent="0.25">
      <c r="A326" s="57" t="str">
        <f>IF(Tabla74[[#This Row],[APELLIDOS Y NOMBRE
PLANTILLA CON DISCAPACIDAD]]="","",IF(AND(J326&gt;99,J326&lt;400),IF(OR(L326&gt;=65,IFERROR(SEARCH("PSÍQUICA",M326,1),0)&gt;0),IF(OR(D326="MUJER",F326&gt;44.99),60,55),50),IF(OR(L326&gt;=65,IFERROR(SEARCH("PSÍQUICA",M326,1),0)&gt;0),50,IF(B326="","",40))))</f>
        <v/>
      </c>
      <c r="B326" s="48"/>
      <c r="C326" s="48"/>
      <c r="D326" s="48"/>
      <c r="E326" s="49"/>
      <c r="F326" s="57" t="str">
        <f t="shared" ca="1" si="5"/>
        <v/>
      </c>
      <c r="G326" s="58"/>
      <c r="H326" s="48"/>
      <c r="I326" s="48"/>
      <c r="J326" s="51"/>
      <c r="K326" s="64"/>
      <c r="L326" s="63"/>
      <c r="M326" s="48"/>
      <c r="N326" s="48"/>
      <c r="O326" s="48"/>
      <c r="P326" s="48"/>
      <c r="Q326" s="28">
        <f>IF(COUNTIF(C:C,C326)&gt;1,IF(C326=#REF!,0,1),COUNTIF(C:C,C326))</f>
        <v>0</v>
      </c>
    </row>
    <row r="327" spans="1:17" ht="18" customHeight="1" x14ac:dyDescent="0.25">
      <c r="A327" s="57" t="str">
        <f>IF(Tabla74[[#This Row],[APELLIDOS Y NOMBRE
PLANTILLA CON DISCAPACIDAD]]="","",IF(AND(J327&gt;99,J327&lt;400),IF(OR(L327&gt;=65,IFERROR(SEARCH("PSÍQUICA",M327,1),0)&gt;0),IF(OR(D327="MUJER",F327&gt;44.99),60,55),50),IF(OR(L327&gt;=65,IFERROR(SEARCH("PSÍQUICA",M327,1),0)&gt;0),50,IF(B327="","",40))))</f>
        <v/>
      </c>
      <c r="B327" s="48"/>
      <c r="C327" s="48"/>
      <c r="D327" s="48"/>
      <c r="E327" s="49"/>
      <c r="F327" s="57" t="str">
        <f t="shared" ca="1" si="5"/>
        <v/>
      </c>
      <c r="G327" s="58"/>
      <c r="H327" s="48"/>
      <c r="I327" s="48"/>
      <c r="J327" s="51"/>
      <c r="K327" s="64"/>
      <c r="L327" s="63"/>
      <c r="M327" s="48"/>
      <c r="N327" s="48"/>
      <c r="O327" s="48"/>
      <c r="P327" s="48"/>
      <c r="Q327" s="28">
        <f>IF(COUNTIF(C:C,C327)&gt;1,IF(C327=#REF!,0,1),COUNTIF(C:C,C327))</f>
        <v>0</v>
      </c>
    </row>
    <row r="328" spans="1:17" ht="18" customHeight="1" x14ac:dyDescent="0.25">
      <c r="A328" s="57" t="str">
        <f>IF(Tabla74[[#This Row],[APELLIDOS Y NOMBRE
PLANTILLA CON DISCAPACIDAD]]="","",IF(AND(J328&gt;99,J328&lt;400),IF(OR(L328&gt;=65,IFERROR(SEARCH("PSÍQUICA",M328,1),0)&gt;0),IF(OR(D328="MUJER",F328&gt;44.99),60,55),50),IF(OR(L328&gt;=65,IFERROR(SEARCH("PSÍQUICA",M328,1),0)&gt;0),50,IF(B328="","",40))))</f>
        <v/>
      </c>
      <c r="B328" s="48"/>
      <c r="C328" s="48"/>
      <c r="D328" s="48"/>
      <c r="E328" s="49"/>
      <c r="F328" s="57" t="str">
        <f t="shared" ca="1" si="5"/>
        <v/>
      </c>
      <c r="G328" s="58"/>
      <c r="H328" s="48"/>
      <c r="I328" s="48"/>
      <c r="J328" s="51"/>
      <c r="K328" s="64"/>
      <c r="L328" s="63"/>
      <c r="M328" s="48"/>
      <c r="N328" s="48"/>
      <c r="O328" s="48"/>
      <c r="P328" s="48"/>
      <c r="Q328" s="28">
        <f>IF(COUNTIF(C:C,C328)&gt;1,IF(C328=#REF!,0,1),COUNTIF(C:C,C328))</f>
        <v>0</v>
      </c>
    </row>
    <row r="329" spans="1:17" ht="18" customHeight="1" x14ac:dyDescent="0.25">
      <c r="A329" s="57" t="str">
        <f>IF(Tabla74[[#This Row],[APELLIDOS Y NOMBRE
PLANTILLA CON DISCAPACIDAD]]="","",IF(AND(J329&gt;99,J329&lt;400),IF(OR(L329&gt;=65,IFERROR(SEARCH("PSÍQUICA",M329,1),0)&gt;0),IF(OR(D329="MUJER",F329&gt;44.99),60,55),50),IF(OR(L329&gt;=65,IFERROR(SEARCH("PSÍQUICA",M329,1),0)&gt;0),50,IF(B329="","",40))))</f>
        <v/>
      </c>
      <c r="B329" s="48"/>
      <c r="C329" s="48"/>
      <c r="D329" s="48"/>
      <c r="E329" s="49"/>
      <c r="F329" s="57" t="str">
        <f t="shared" ca="1" si="5"/>
        <v/>
      </c>
      <c r="G329" s="58"/>
      <c r="H329" s="48"/>
      <c r="I329" s="48"/>
      <c r="J329" s="51"/>
      <c r="K329" s="64"/>
      <c r="L329" s="63"/>
      <c r="M329" s="48"/>
      <c r="N329" s="48"/>
      <c r="O329" s="48"/>
      <c r="P329" s="48"/>
      <c r="Q329" s="28">
        <f>IF(COUNTIF(C:C,C329)&gt;1,IF(C329=#REF!,0,1),COUNTIF(C:C,C329))</f>
        <v>0</v>
      </c>
    </row>
    <row r="330" spans="1:17" ht="18" customHeight="1" x14ac:dyDescent="0.25">
      <c r="A330" s="57" t="str">
        <f>IF(Tabla74[[#This Row],[APELLIDOS Y NOMBRE
PLANTILLA CON DISCAPACIDAD]]="","",IF(AND(J330&gt;99,J330&lt;400),IF(OR(L330&gt;=65,IFERROR(SEARCH("PSÍQUICA",M330,1),0)&gt;0),IF(OR(D330="MUJER",F330&gt;44.99),60,55),50),IF(OR(L330&gt;=65,IFERROR(SEARCH("PSÍQUICA",M330,1),0)&gt;0),50,IF(B330="","",40))))</f>
        <v/>
      </c>
      <c r="B330" s="48"/>
      <c r="C330" s="48"/>
      <c r="D330" s="48"/>
      <c r="E330" s="49"/>
      <c r="F330" s="57" t="str">
        <f t="shared" ca="1" si="5"/>
        <v/>
      </c>
      <c r="G330" s="58"/>
      <c r="H330" s="48"/>
      <c r="I330" s="48"/>
      <c r="J330" s="51"/>
      <c r="K330" s="64"/>
      <c r="L330" s="63"/>
      <c r="M330" s="48"/>
      <c r="N330" s="48"/>
      <c r="O330" s="48"/>
      <c r="P330" s="48"/>
      <c r="Q330" s="28">
        <f>IF(COUNTIF(C:C,C330)&gt;1,IF(C330=#REF!,0,1),COUNTIF(C:C,C330))</f>
        <v>0</v>
      </c>
    </row>
    <row r="331" spans="1:17" ht="18" customHeight="1" x14ac:dyDescent="0.25">
      <c r="A331" s="57" t="str">
        <f>IF(Tabla74[[#This Row],[APELLIDOS Y NOMBRE
PLANTILLA CON DISCAPACIDAD]]="","",IF(AND(J331&gt;99,J331&lt;400),IF(OR(L331&gt;=65,IFERROR(SEARCH("PSÍQUICA",M331,1),0)&gt;0),IF(OR(D331="MUJER",F331&gt;44.99),60,55),50),IF(OR(L331&gt;=65,IFERROR(SEARCH("PSÍQUICA",M331,1),0)&gt;0),50,IF(B331="","",40))))</f>
        <v/>
      </c>
      <c r="B331" s="48"/>
      <c r="C331" s="48"/>
      <c r="D331" s="48"/>
      <c r="E331" s="49"/>
      <c r="F331" s="57" t="str">
        <f t="shared" ca="1" si="5"/>
        <v/>
      </c>
      <c r="G331" s="58"/>
      <c r="H331" s="48"/>
      <c r="I331" s="48"/>
      <c r="J331" s="51"/>
      <c r="K331" s="64"/>
      <c r="L331" s="63"/>
      <c r="M331" s="48"/>
      <c r="N331" s="48"/>
      <c r="O331" s="48"/>
      <c r="P331" s="48"/>
      <c r="Q331" s="28">
        <f>IF(COUNTIF(C:C,C331)&gt;1,IF(C331=#REF!,0,1),COUNTIF(C:C,C331))</f>
        <v>0</v>
      </c>
    </row>
    <row r="332" spans="1:17" ht="18" customHeight="1" x14ac:dyDescent="0.25">
      <c r="A332" s="57" t="str">
        <f>IF(Tabla74[[#This Row],[APELLIDOS Y NOMBRE
PLANTILLA CON DISCAPACIDAD]]="","",IF(AND(J332&gt;99,J332&lt;400),IF(OR(L332&gt;=65,IFERROR(SEARCH("PSÍQUICA",M332,1),0)&gt;0),IF(OR(D332="MUJER",F332&gt;44.99),60,55),50),IF(OR(L332&gt;=65,IFERROR(SEARCH("PSÍQUICA",M332,1),0)&gt;0),50,IF(B332="","",40))))</f>
        <v/>
      </c>
      <c r="B332" s="48"/>
      <c r="C332" s="48"/>
      <c r="D332" s="48"/>
      <c r="E332" s="49"/>
      <c r="F332" s="57" t="str">
        <f t="shared" ca="1" si="5"/>
        <v/>
      </c>
      <c r="G332" s="58"/>
      <c r="H332" s="48"/>
      <c r="I332" s="48"/>
      <c r="J332" s="51"/>
      <c r="K332" s="64"/>
      <c r="L332" s="63"/>
      <c r="M332" s="48"/>
      <c r="N332" s="48"/>
      <c r="O332" s="48"/>
      <c r="P332" s="48"/>
      <c r="Q332" s="28">
        <f>IF(COUNTIF(C:C,C332)&gt;1,IF(C332=#REF!,0,1),COUNTIF(C:C,C332))</f>
        <v>0</v>
      </c>
    </row>
    <row r="333" spans="1:17" ht="18" customHeight="1" x14ac:dyDescent="0.25">
      <c r="A333" s="57" t="str">
        <f>IF(Tabla74[[#This Row],[APELLIDOS Y NOMBRE
PLANTILLA CON DISCAPACIDAD]]="","",IF(AND(J333&gt;99,J333&lt;400),IF(OR(L333&gt;=65,IFERROR(SEARCH("PSÍQUICA",M333,1),0)&gt;0),IF(OR(D333="MUJER",F333&gt;44.99),60,55),50),IF(OR(L333&gt;=65,IFERROR(SEARCH("PSÍQUICA",M333,1),0)&gt;0),50,IF(B333="","",40))))</f>
        <v/>
      </c>
      <c r="B333" s="48"/>
      <c r="C333" s="48"/>
      <c r="D333" s="48"/>
      <c r="E333" s="49"/>
      <c r="F333" s="57" t="str">
        <f t="shared" ca="1" si="5"/>
        <v/>
      </c>
      <c r="G333" s="58"/>
      <c r="H333" s="48"/>
      <c r="I333" s="48"/>
      <c r="J333" s="51"/>
      <c r="K333" s="64"/>
      <c r="L333" s="63"/>
      <c r="M333" s="48"/>
      <c r="N333" s="48"/>
      <c r="O333" s="48"/>
      <c r="P333" s="48"/>
      <c r="Q333" s="28">
        <f>IF(COUNTIF(C:C,C333)&gt;1,IF(C333=#REF!,0,1),COUNTIF(C:C,C333))</f>
        <v>0</v>
      </c>
    </row>
    <row r="334" spans="1:17" ht="18" customHeight="1" x14ac:dyDescent="0.25">
      <c r="A334" s="57" t="str">
        <f>IF(Tabla74[[#This Row],[APELLIDOS Y NOMBRE
PLANTILLA CON DISCAPACIDAD]]="","",IF(AND(J334&gt;99,J334&lt;400),IF(OR(L334&gt;=65,IFERROR(SEARCH("PSÍQUICA",M334,1),0)&gt;0),IF(OR(D334="MUJER",F334&gt;44.99),60,55),50),IF(OR(L334&gt;=65,IFERROR(SEARCH("PSÍQUICA",M334,1),0)&gt;0),50,IF(B334="","",40))))</f>
        <v/>
      </c>
      <c r="B334" s="48"/>
      <c r="C334" s="48"/>
      <c r="D334" s="48"/>
      <c r="E334" s="49"/>
      <c r="F334" s="57" t="str">
        <f t="shared" ca="1" si="5"/>
        <v/>
      </c>
      <c r="G334" s="58"/>
      <c r="H334" s="48"/>
      <c r="I334" s="48"/>
      <c r="J334" s="51"/>
      <c r="K334" s="64"/>
      <c r="L334" s="63"/>
      <c r="M334" s="48"/>
      <c r="N334" s="48"/>
      <c r="O334" s="48"/>
      <c r="P334" s="48"/>
      <c r="Q334" s="28">
        <f>IF(COUNTIF(C:C,C334)&gt;1,IF(C334=#REF!,0,1),COUNTIF(C:C,C334))</f>
        <v>0</v>
      </c>
    </row>
    <row r="335" spans="1:17" ht="18" customHeight="1" x14ac:dyDescent="0.25">
      <c r="A335" s="57" t="str">
        <f>IF(Tabla74[[#This Row],[APELLIDOS Y NOMBRE
PLANTILLA CON DISCAPACIDAD]]="","",IF(AND(J335&gt;99,J335&lt;400),IF(OR(L335&gt;=65,IFERROR(SEARCH("PSÍQUICA",M335,1),0)&gt;0),IF(OR(D335="MUJER",F335&gt;44.99),60,55),50),IF(OR(L335&gt;=65,IFERROR(SEARCH("PSÍQUICA",M335,1),0)&gt;0),50,IF(B335="","",40))))</f>
        <v/>
      </c>
      <c r="B335" s="48"/>
      <c r="C335" s="48"/>
      <c r="D335" s="48"/>
      <c r="E335" s="49"/>
      <c r="F335" s="57" t="str">
        <f t="shared" ca="1" si="5"/>
        <v/>
      </c>
      <c r="G335" s="58"/>
      <c r="H335" s="48"/>
      <c r="I335" s="48"/>
      <c r="J335" s="51"/>
      <c r="K335" s="64"/>
      <c r="L335" s="63"/>
      <c r="M335" s="48"/>
      <c r="N335" s="48"/>
      <c r="O335" s="48"/>
      <c r="P335" s="48"/>
      <c r="Q335" s="28">
        <f>IF(COUNTIF(C:C,C335)&gt;1,IF(C335=#REF!,0,1),COUNTIF(C:C,C335))</f>
        <v>0</v>
      </c>
    </row>
    <row r="336" spans="1:17" ht="18" customHeight="1" x14ac:dyDescent="0.25">
      <c r="A336" s="57" t="str">
        <f>IF(Tabla74[[#This Row],[APELLIDOS Y NOMBRE
PLANTILLA CON DISCAPACIDAD]]="","",IF(AND(J336&gt;99,J336&lt;400),IF(OR(L336&gt;=65,IFERROR(SEARCH("PSÍQUICA",M336,1),0)&gt;0),IF(OR(D336="MUJER",F336&gt;44.99),60,55),50),IF(OR(L336&gt;=65,IFERROR(SEARCH("PSÍQUICA",M336,1),0)&gt;0),50,IF(B336="","",40))))</f>
        <v/>
      </c>
      <c r="B336" s="48"/>
      <c r="C336" s="48"/>
      <c r="D336" s="48"/>
      <c r="E336" s="49"/>
      <c r="F336" s="57" t="str">
        <f t="shared" ca="1" si="5"/>
        <v/>
      </c>
      <c r="G336" s="58"/>
      <c r="H336" s="48"/>
      <c r="I336" s="48"/>
      <c r="J336" s="51"/>
      <c r="K336" s="64"/>
      <c r="L336" s="63"/>
      <c r="M336" s="48"/>
      <c r="N336" s="48"/>
      <c r="O336" s="48"/>
      <c r="P336" s="48"/>
      <c r="Q336" s="28">
        <f>IF(COUNTIF(C:C,C336)&gt;1,IF(C336=#REF!,0,1),COUNTIF(C:C,C336))</f>
        <v>0</v>
      </c>
    </row>
    <row r="337" spans="1:17" ht="18" customHeight="1" x14ac:dyDescent="0.25">
      <c r="A337" s="57" t="str">
        <f>IF(Tabla74[[#This Row],[APELLIDOS Y NOMBRE
PLANTILLA CON DISCAPACIDAD]]="","",IF(AND(J337&gt;99,J337&lt;400),IF(OR(L337&gt;=65,IFERROR(SEARCH("PSÍQUICA",M337,1),0)&gt;0),IF(OR(D337="MUJER",F337&gt;44.99),60,55),50),IF(OR(L337&gt;=65,IFERROR(SEARCH("PSÍQUICA",M337,1),0)&gt;0),50,IF(B337="","",40))))</f>
        <v/>
      </c>
      <c r="B337" s="48"/>
      <c r="C337" s="48"/>
      <c r="D337" s="48"/>
      <c r="E337" s="49"/>
      <c r="F337" s="57" t="str">
        <f t="shared" ca="1" si="5"/>
        <v/>
      </c>
      <c r="G337" s="58"/>
      <c r="H337" s="48"/>
      <c r="I337" s="48"/>
      <c r="J337" s="51"/>
      <c r="K337" s="64"/>
      <c r="L337" s="63"/>
      <c r="M337" s="48"/>
      <c r="N337" s="48"/>
      <c r="O337" s="48"/>
      <c r="P337" s="48"/>
      <c r="Q337" s="28">
        <f>IF(COUNTIF(C:C,C337)&gt;1,IF(C337=#REF!,0,1),COUNTIF(C:C,C337))</f>
        <v>0</v>
      </c>
    </row>
    <row r="338" spans="1:17" ht="18" customHeight="1" x14ac:dyDescent="0.25">
      <c r="A338" s="57" t="str">
        <f>IF(Tabla74[[#This Row],[APELLIDOS Y NOMBRE
PLANTILLA CON DISCAPACIDAD]]="","",IF(AND(J338&gt;99,J338&lt;400),IF(OR(L338&gt;=65,IFERROR(SEARCH("PSÍQUICA",M338,1),0)&gt;0),IF(OR(D338="MUJER",F338&gt;44.99),60,55),50),IF(OR(L338&gt;=65,IFERROR(SEARCH("PSÍQUICA",M338,1),0)&gt;0),50,IF(B338="","",40))))</f>
        <v/>
      </c>
      <c r="B338" s="48"/>
      <c r="C338" s="48"/>
      <c r="D338" s="48"/>
      <c r="E338" s="49"/>
      <c r="F338" s="57" t="str">
        <f t="shared" ca="1" si="5"/>
        <v/>
      </c>
      <c r="G338" s="58"/>
      <c r="H338" s="48"/>
      <c r="I338" s="48"/>
      <c r="J338" s="51"/>
      <c r="K338" s="64"/>
      <c r="L338" s="63"/>
      <c r="M338" s="48"/>
      <c r="N338" s="48"/>
      <c r="O338" s="48"/>
      <c r="P338" s="48"/>
      <c r="Q338" s="28">
        <f>IF(COUNTIF(C:C,C338)&gt;1,IF(C338=#REF!,0,1),COUNTIF(C:C,C338))</f>
        <v>0</v>
      </c>
    </row>
    <row r="339" spans="1:17" ht="18" customHeight="1" x14ac:dyDescent="0.25">
      <c r="A339" s="57" t="str">
        <f>IF(Tabla74[[#This Row],[APELLIDOS Y NOMBRE
PLANTILLA CON DISCAPACIDAD]]="","",IF(AND(J339&gt;99,J339&lt;400),IF(OR(L339&gt;=65,IFERROR(SEARCH("PSÍQUICA",M339,1),0)&gt;0),IF(OR(D339="MUJER",F339&gt;44.99),60,55),50),IF(OR(L339&gt;=65,IFERROR(SEARCH("PSÍQUICA",M339,1),0)&gt;0),50,IF(B339="","",40))))</f>
        <v/>
      </c>
      <c r="B339" s="48"/>
      <c r="C339" s="48"/>
      <c r="D339" s="48"/>
      <c r="E339" s="49"/>
      <c r="F339" s="57" t="str">
        <f t="shared" ca="1" si="5"/>
        <v/>
      </c>
      <c r="G339" s="58"/>
      <c r="H339" s="48"/>
      <c r="I339" s="48"/>
      <c r="J339" s="51"/>
      <c r="K339" s="64"/>
      <c r="L339" s="63"/>
      <c r="M339" s="48"/>
      <c r="N339" s="48"/>
      <c r="O339" s="48"/>
      <c r="P339" s="48"/>
      <c r="Q339" s="28">
        <f>IF(COUNTIF(C:C,C339)&gt;1,IF(C339=#REF!,0,1),COUNTIF(C:C,C339))</f>
        <v>0</v>
      </c>
    </row>
    <row r="340" spans="1:17" ht="18" customHeight="1" x14ac:dyDescent="0.25">
      <c r="A340" s="57" t="str">
        <f>IF(Tabla74[[#This Row],[APELLIDOS Y NOMBRE
PLANTILLA CON DISCAPACIDAD]]="","",IF(AND(J340&gt;99,J340&lt;400),IF(OR(L340&gt;=65,IFERROR(SEARCH("PSÍQUICA",M340,1),0)&gt;0),IF(OR(D340="MUJER",F340&gt;44.99),60,55),50),IF(OR(L340&gt;=65,IFERROR(SEARCH("PSÍQUICA",M340,1),0)&gt;0),50,IF(B340="","",40))))</f>
        <v/>
      </c>
      <c r="B340" s="48"/>
      <c r="C340" s="48"/>
      <c r="D340" s="48"/>
      <c r="E340" s="49"/>
      <c r="F340" s="57" t="str">
        <f t="shared" ca="1" si="5"/>
        <v/>
      </c>
      <c r="G340" s="58"/>
      <c r="H340" s="48"/>
      <c r="I340" s="48"/>
      <c r="J340" s="51"/>
      <c r="K340" s="64"/>
      <c r="L340" s="63"/>
      <c r="M340" s="48"/>
      <c r="N340" s="48"/>
      <c r="O340" s="48"/>
      <c r="P340" s="48"/>
      <c r="Q340" s="28">
        <f>IF(COUNTIF(C:C,C340)&gt;1,IF(C340=#REF!,0,1),COUNTIF(C:C,C340))</f>
        <v>0</v>
      </c>
    </row>
    <row r="341" spans="1:17" ht="18" customHeight="1" x14ac:dyDescent="0.25">
      <c r="A341" s="57" t="str">
        <f>IF(Tabla74[[#This Row],[APELLIDOS Y NOMBRE
PLANTILLA CON DISCAPACIDAD]]="","",IF(AND(J341&gt;99,J341&lt;400),IF(OR(L341&gt;=65,IFERROR(SEARCH("PSÍQUICA",M341,1),0)&gt;0),IF(OR(D341="MUJER",F341&gt;44.99),60,55),50),IF(OR(L341&gt;=65,IFERROR(SEARCH("PSÍQUICA",M341,1),0)&gt;0),50,IF(B341="","",40))))</f>
        <v/>
      </c>
      <c r="B341" s="48"/>
      <c r="C341" s="48"/>
      <c r="D341" s="48"/>
      <c r="E341" s="49"/>
      <c r="F341" s="57" t="str">
        <f t="shared" ca="1" si="5"/>
        <v/>
      </c>
      <c r="G341" s="58"/>
      <c r="H341" s="48"/>
      <c r="I341" s="48"/>
      <c r="J341" s="51"/>
      <c r="K341" s="64"/>
      <c r="L341" s="63"/>
      <c r="M341" s="48"/>
      <c r="N341" s="48"/>
      <c r="O341" s="48"/>
      <c r="P341" s="48"/>
      <c r="Q341" s="28">
        <f>IF(COUNTIF(C:C,C341)&gt;1,IF(C341=#REF!,0,1),COUNTIF(C:C,C341))</f>
        <v>0</v>
      </c>
    </row>
    <row r="342" spans="1:17" ht="18" customHeight="1" x14ac:dyDescent="0.25">
      <c r="A342" s="57" t="str">
        <f>IF(Tabla74[[#This Row],[APELLIDOS Y NOMBRE
PLANTILLA CON DISCAPACIDAD]]="","",IF(AND(J342&gt;99,J342&lt;400),IF(OR(L342&gt;=65,IFERROR(SEARCH("PSÍQUICA",M342,1),0)&gt;0),IF(OR(D342="MUJER",F342&gt;44.99),60,55),50),IF(OR(L342&gt;=65,IFERROR(SEARCH("PSÍQUICA",M342,1),0)&gt;0),50,IF(B342="","",40))))</f>
        <v/>
      </c>
      <c r="B342" s="48"/>
      <c r="C342" s="48"/>
      <c r="D342" s="48"/>
      <c r="E342" s="49"/>
      <c r="F342" s="57" t="str">
        <f t="shared" ca="1" si="5"/>
        <v/>
      </c>
      <c r="G342" s="58"/>
      <c r="H342" s="48"/>
      <c r="I342" s="48"/>
      <c r="J342" s="51"/>
      <c r="K342" s="64"/>
      <c r="L342" s="63"/>
      <c r="M342" s="48"/>
      <c r="N342" s="48"/>
      <c r="O342" s="48"/>
      <c r="P342" s="48"/>
      <c r="Q342" s="28">
        <f>IF(COUNTIF(C:C,C342)&gt;1,IF(C342=#REF!,0,1),COUNTIF(C:C,C342))</f>
        <v>0</v>
      </c>
    </row>
    <row r="343" spans="1:17" ht="18" customHeight="1" x14ac:dyDescent="0.25">
      <c r="A343" s="57" t="str">
        <f>IF(Tabla74[[#This Row],[APELLIDOS Y NOMBRE
PLANTILLA CON DISCAPACIDAD]]="","",IF(AND(J343&gt;99,J343&lt;400),IF(OR(L343&gt;=65,IFERROR(SEARCH("PSÍQUICA",M343,1),0)&gt;0),IF(OR(D343="MUJER",F343&gt;44.99),60,55),50),IF(OR(L343&gt;=65,IFERROR(SEARCH("PSÍQUICA",M343,1),0)&gt;0),50,IF(B343="","",40))))</f>
        <v/>
      </c>
      <c r="B343" s="48"/>
      <c r="C343" s="48"/>
      <c r="D343" s="48"/>
      <c r="E343" s="49"/>
      <c r="F343" s="57" t="str">
        <f t="shared" ca="1" si="5"/>
        <v/>
      </c>
      <c r="G343" s="58"/>
      <c r="H343" s="48"/>
      <c r="I343" s="48"/>
      <c r="J343" s="51"/>
      <c r="K343" s="64"/>
      <c r="L343" s="63"/>
      <c r="M343" s="48"/>
      <c r="N343" s="48"/>
      <c r="O343" s="48"/>
      <c r="P343" s="48"/>
      <c r="Q343" s="28">
        <f>IF(COUNTIF(C:C,C343)&gt;1,IF(C343=#REF!,0,1),COUNTIF(C:C,C343))</f>
        <v>0</v>
      </c>
    </row>
    <row r="344" spans="1:17" ht="18" customHeight="1" x14ac:dyDescent="0.25">
      <c r="A344" s="57" t="str">
        <f>IF(Tabla74[[#This Row],[APELLIDOS Y NOMBRE
PLANTILLA CON DISCAPACIDAD]]="","",IF(AND(J344&gt;99,J344&lt;400),IF(OR(L344&gt;=65,IFERROR(SEARCH("PSÍQUICA",M344,1),0)&gt;0),IF(OR(D344="MUJER",F344&gt;44.99),60,55),50),IF(OR(L344&gt;=65,IFERROR(SEARCH("PSÍQUICA",M344,1),0)&gt;0),50,IF(B344="","",40))))</f>
        <v/>
      </c>
      <c r="B344" s="48"/>
      <c r="C344" s="48"/>
      <c r="D344" s="48"/>
      <c r="E344" s="49"/>
      <c r="F344" s="57" t="str">
        <f t="shared" ca="1" si="5"/>
        <v/>
      </c>
      <c r="G344" s="58"/>
      <c r="H344" s="48"/>
      <c r="I344" s="48"/>
      <c r="J344" s="51"/>
      <c r="K344" s="64"/>
      <c r="L344" s="63"/>
      <c r="M344" s="48"/>
      <c r="N344" s="48"/>
      <c r="O344" s="48"/>
      <c r="P344" s="48"/>
      <c r="Q344" s="28">
        <f>IF(COUNTIF(C:C,C344)&gt;1,IF(C344=#REF!,0,1),COUNTIF(C:C,C344))</f>
        <v>0</v>
      </c>
    </row>
    <row r="345" spans="1:17" ht="18" customHeight="1" x14ac:dyDescent="0.25">
      <c r="A345" s="57" t="str">
        <f>IF(Tabla74[[#This Row],[APELLIDOS Y NOMBRE
PLANTILLA CON DISCAPACIDAD]]="","",IF(AND(J345&gt;99,J345&lt;400),IF(OR(L345&gt;=65,IFERROR(SEARCH("PSÍQUICA",M345,1),0)&gt;0),IF(OR(D345="MUJER",F345&gt;44.99),60,55),50),IF(OR(L345&gt;=65,IFERROR(SEARCH("PSÍQUICA",M345,1),0)&gt;0),50,IF(B345="","",40))))</f>
        <v/>
      </c>
      <c r="B345" s="48"/>
      <c r="C345" s="48"/>
      <c r="D345" s="48"/>
      <c r="E345" s="49"/>
      <c r="F345" s="57" t="str">
        <f t="shared" ca="1" si="5"/>
        <v/>
      </c>
      <c r="G345" s="58"/>
      <c r="H345" s="48"/>
      <c r="I345" s="48"/>
      <c r="J345" s="51"/>
      <c r="K345" s="64"/>
      <c r="L345" s="63"/>
      <c r="M345" s="48"/>
      <c r="N345" s="48"/>
      <c r="O345" s="48"/>
      <c r="P345" s="48"/>
      <c r="Q345" s="28">
        <f>IF(COUNTIF(C:C,C345)&gt;1,IF(C345=#REF!,0,1),COUNTIF(C:C,C345))</f>
        <v>0</v>
      </c>
    </row>
    <row r="346" spans="1:17" ht="18" customHeight="1" x14ac:dyDescent="0.25">
      <c r="A346" s="57" t="str">
        <f>IF(Tabla74[[#This Row],[APELLIDOS Y NOMBRE
PLANTILLA CON DISCAPACIDAD]]="","",IF(AND(J346&gt;99,J346&lt;400),IF(OR(L346&gt;=65,IFERROR(SEARCH("PSÍQUICA",M346,1),0)&gt;0),IF(OR(D346="MUJER",F346&gt;44.99),60,55),50),IF(OR(L346&gt;=65,IFERROR(SEARCH("PSÍQUICA",M346,1),0)&gt;0),50,IF(B346="","",40))))</f>
        <v/>
      </c>
      <c r="B346" s="48"/>
      <c r="C346" s="48"/>
      <c r="D346" s="48"/>
      <c r="E346" s="49"/>
      <c r="F346" s="57" t="str">
        <f t="shared" ca="1" si="5"/>
        <v/>
      </c>
      <c r="G346" s="58"/>
      <c r="H346" s="48"/>
      <c r="I346" s="48"/>
      <c r="J346" s="51"/>
      <c r="K346" s="64"/>
      <c r="L346" s="63"/>
      <c r="M346" s="48"/>
      <c r="N346" s="48"/>
      <c r="O346" s="48"/>
      <c r="P346" s="48"/>
      <c r="Q346" s="28">
        <f>IF(COUNTIF(C:C,C346)&gt;1,IF(C346=#REF!,0,1),COUNTIF(C:C,C346))</f>
        <v>0</v>
      </c>
    </row>
    <row r="347" spans="1:17" ht="18" customHeight="1" x14ac:dyDescent="0.25">
      <c r="A347" s="57" t="str">
        <f>IF(Tabla74[[#This Row],[APELLIDOS Y NOMBRE
PLANTILLA CON DISCAPACIDAD]]="","",IF(AND(J347&gt;99,J347&lt;400),IF(OR(L347&gt;=65,IFERROR(SEARCH("PSÍQUICA",M347,1),0)&gt;0),IF(OR(D347="MUJER",F347&gt;44.99),60,55),50),IF(OR(L347&gt;=65,IFERROR(SEARCH("PSÍQUICA",M347,1),0)&gt;0),50,IF(B347="","",40))))</f>
        <v/>
      </c>
      <c r="B347" s="48"/>
      <c r="C347" s="48"/>
      <c r="D347" s="48"/>
      <c r="E347" s="49"/>
      <c r="F347" s="57" t="str">
        <f t="shared" ca="1" si="5"/>
        <v/>
      </c>
      <c r="G347" s="58"/>
      <c r="H347" s="48"/>
      <c r="I347" s="48"/>
      <c r="J347" s="51"/>
      <c r="K347" s="64"/>
      <c r="L347" s="63"/>
      <c r="M347" s="48"/>
      <c r="N347" s="48"/>
      <c r="O347" s="48"/>
      <c r="P347" s="48"/>
      <c r="Q347" s="28">
        <f>IF(COUNTIF(C:C,C347)&gt;1,IF(C347=#REF!,0,1),COUNTIF(C:C,C347))</f>
        <v>0</v>
      </c>
    </row>
    <row r="348" spans="1:17" ht="18" customHeight="1" x14ac:dyDescent="0.25">
      <c r="A348" s="57" t="str">
        <f>IF(Tabla74[[#This Row],[APELLIDOS Y NOMBRE
PLANTILLA CON DISCAPACIDAD]]="","",IF(AND(J348&gt;99,J348&lt;400),IF(OR(L348&gt;=65,IFERROR(SEARCH("PSÍQUICA",M348,1),0)&gt;0),IF(OR(D348="MUJER",F348&gt;44.99),60,55),50),IF(OR(L348&gt;=65,IFERROR(SEARCH("PSÍQUICA",M348,1),0)&gt;0),50,IF(B348="","",40))))</f>
        <v/>
      </c>
      <c r="B348" s="48"/>
      <c r="C348" s="48"/>
      <c r="D348" s="48"/>
      <c r="E348" s="49"/>
      <c r="F348" s="57" t="str">
        <f t="shared" ca="1" si="5"/>
        <v/>
      </c>
      <c r="G348" s="58"/>
      <c r="H348" s="48"/>
      <c r="I348" s="48"/>
      <c r="J348" s="51"/>
      <c r="K348" s="64"/>
      <c r="L348" s="63"/>
      <c r="M348" s="48"/>
      <c r="N348" s="48"/>
      <c r="O348" s="48"/>
      <c r="P348" s="48"/>
      <c r="Q348" s="28">
        <f>IF(COUNTIF(C:C,C348)&gt;1,IF(C348=#REF!,0,1),COUNTIF(C:C,C348))</f>
        <v>0</v>
      </c>
    </row>
    <row r="349" spans="1:17" ht="18" customHeight="1" x14ac:dyDescent="0.25">
      <c r="A349" s="57" t="str">
        <f>IF(Tabla74[[#This Row],[APELLIDOS Y NOMBRE
PLANTILLA CON DISCAPACIDAD]]="","",IF(AND(J349&gt;99,J349&lt;400),IF(OR(L349&gt;=65,IFERROR(SEARCH("PSÍQUICA",M349,1),0)&gt;0),IF(OR(D349="MUJER",F349&gt;44.99),60,55),50),IF(OR(L349&gt;=65,IFERROR(SEARCH("PSÍQUICA",M349,1),0)&gt;0),50,IF(B349="","",40))))</f>
        <v/>
      </c>
      <c r="B349" s="48"/>
      <c r="C349" s="48"/>
      <c r="D349" s="48"/>
      <c r="E349" s="49"/>
      <c r="F349" s="57" t="str">
        <f t="shared" ca="1" si="5"/>
        <v/>
      </c>
      <c r="G349" s="58"/>
      <c r="H349" s="48"/>
      <c r="I349" s="48"/>
      <c r="J349" s="51"/>
      <c r="K349" s="64"/>
      <c r="L349" s="63"/>
      <c r="M349" s="48"/>
      <c r="N349" s="48"/>
      <c r="O349" s="48"/>
      <c r="P349" s="48"/>
      <c r="Q349" s="28">
        <f>IF(COUNTIF(C:C,C349)&gt;1,IF(C349=#REF!,0,1),COUNTIF(C:C,C349))</f>
        <v>0</v>
      </c>
    </row>
    <row r="350" spans="1:17" ht="18" customHeight="1" x14ac:dyDescent="0.25">
      <c r="A350" s="57" t="str">
        <f>IF(Tabla74[[#This Row],[APELLIDOS Y NOMBRE
PLANTILLA CON DISCAPACIDAD]]="","",IF(AND(J350&gt;99,J350&lt;400),IF(OR(L350&gt;=65,IFERROR(SEARCH("PSÍQUICA",M350,1),0)&gt;0),IF(OR(D350="MUJER",F350&gt;44.99),60,55),50),IF(OR(L350&gt;=65,IFERROR(SEARCH("PSÍQUICA",M350,1),0)&gt;0),50,IF(B350="","",40))))</f>
        <v/>
      </c>
      <c r="B350" s="48"/>
      <c r="C350" s="48"/>
      <c r="D350" s="48"/>
      <c r="E350" s="49"/>
      <c r="F350" s="57" t="str">
        <f t="shared" ca="1" si="5"/>
        <v/>
      </c>
      <c r="G350" s="58"/>
      <c r="H350" s="48"/>
      <c r="I350" s="48"/>
      <c r="J350" s="51"/>
      <c r="K350" s="64"/>
      <c r="L350" s="63"/>
      <c r="M350" s="48"/>
      <c r="N350" s="48"/>
      <c r="O350" s="48"/>
      <c r="P350" s="48"/>
      <c r="Q350" s="28">
        <f>IF(COUNTIF(C:C,C350)&gt;1,IF(C350=#REF!,0,1),COUNTIF(C:C,C350))</f>
        <v>0</v>
      </c>
    </row>
    <row r="351" spans="1:17" ht="18" customHeight="1" x14ac:dyDescent="0.25">
      <c r="A351" s="57" t="str">
        <f>IF(Tabla74[[#This Row],[APELLIDOS Y NOMBRE
PLANTILLA CON DISCAPACIDAD]]="","",IF(AND(J351&gt;99,J351&lt;400),IF(OR(L351&gt;=65,IFERROR(SEARCH("PSÍQUICA",M351,1),0)&gt;0),IF(OR(D351="MUJER",F351&gt;44.99),60,55),50),IF(OR(L351&gt;=65,IFERROR(SEARCH("PSÍQUICA",M351,1),0)&gt;0),50,IF(B351="","",40))))</f>
        <v/>
      </c>
      <c r="B351" s="48"/>
      <c r="C351" s="48"/>
      <c r="D351" s="48"/>
      <c r="E351" s="49"/>
      <c r="F351" s="57" t="str">
        <f t="shared" ca="1" si="5"/>
        <v/>
      </c>
      <c r="G351" s="58"/>
      <c r="H351" s="48"/>
      <c r="I351" s="48"/>
      <c r="J351" s="51"/>
      <c r="K351" s="64"/>
      <c r="L351" s="63"/>
      <c r="M351" s="48"/>
      <c r="N351" s="48"/>
      <c r="O351" s="48"/>
      <c r="P351" s="48"/>
      <c r="Q351" s="28">
        <f>IF(COUNTIF(C:C,C351)&gt;1,IF(C351=#REF!,0,1),COUNTIF(C:C,C351))</f>
        <v>0</v>
      </c>
    </row>
    <row r="352" spans="1:17" ht="18" customHeight="1" x14ac:dyDescent="0.25">
      <c r="A352" s="57" t="str">
        <f>IF(Tabla74[[#This Row],[APELLIDOS Y NOMBRE
PLANTILLA CON DISCAPACIDAD]]="","",IF(AND(J352&gt;99,J352&lt;400),IF(OR(L352&gt;=65,IFERROR(SEARCH("PSÍQUICA",M352,1),0)&gt;0),IF(OR(D352="MUJER",F352&gt;44.99),60,55),50),IF(OR(L352&gt;=65,IFERROR(SEARCH("PSÍQUICA",M352,1),0)&gt;0),50,IF(B352="","",40))))</f>
        <v/>
      </c>
      <c r="B352" s="48"/>
      <c r="C352" s="48"/>
      <c r="D352" s="48"/>
      <c r="E352" s="49"/>
      <c r="F352" s="57" t="str">
        <f t="shared" ca="1" si="5"/>
        <v/>
      </c>
      <c r="G352" s="58"/>
      <c r="H352" s="48"/>
      <c r="I352" s="48"/>
      <c r="J352" s="51"/>
      <c r="K352" s="64"/>
      <c r="L352" s="63"/>
      <c r="M352" s="48"/>
      <c r="N352" s="48"/>
      <c r="O352" s="48"/>
      <c r="P352" s="48"/>
      <c r="Q352" s="28">
        <f>IF(COUNTIF(C:C,C352)&gt;1,IF(C352=#REF!,0,1),COUNTIF(C:C,C352))</f>
        <v>0</v>
      </c>
    </row>
    <row r="353" spans="1:17" ht="18" customHeight="1" x14ac:dyDescent="0.25">
      <c r="A353" s="57" t="str">
        <f>IF(Tabla74[[#This Row],[APELLIDOS Y NOMBRE
PLANTILLA CON DISCAPACIDAD]]="","",IF(AND(J353&gt;99,J353&lt;400),IF(OR(L353&gt;=65,IFERROR(SEARCH("PSÍQUICA",M353,1),0)&gt;0),IF(OR(D353="MUJER",F353&gt;44.99),60,55),50),IF(OR(L353&gt;=65,IFERROR(SEARCH("PSÍQUICA",M353,1),0)&gt;0),50,IF(B353="","",40))))</f>
        <v/>
      </c>
      <c r="B353" s="48"/>
      <c r="C353" s="48"/>
      <c r="D353" s="48"/>
      <c r="E353" s="49"/>
      <c r="F353" s="57" t="str">
        <f t="shared" ca="1" si="5"/>
        <v/>
      </c>
      <c r="G353" s="58"/>
      <c r="H353" s="48"/>
      <c r="I353" s="48"/>
      <c r="J353" s="51"/>
      <c r="K353" s="64"/>
      <c r="L353" s="63"/>
      <c r="M353" s="48"/>
      <c r="N353" s="48"/>
      <c r="O353" s="48"/>
      <c r="P353" s="48"/>
      <c r="Q353" s="28">
        <f>IF(COUNTIF(C:C,C353)&gt;1,IF(C353=#REF!,0,1),COUNTIF(C:C,C353))</f>
        <v>0</v>
      </c>
    </row>
    <row r="354" spans="1:17" ht="18" customHeight="1" x14ac:dyDescent="0.25">
      <c r="A354" s="57" t="str">
        <f>IF(Tabla74[[#This Row],[APELLIDOS Y NOMBRE
PLANTILLA CON DISCAPACIDAD]]="","",IF(AND(J354&gt;99,J354&lt;400),IF(OR(L354&gt;=65,IFERROR(SEARCH("PSÍQUICA",M354,1),0)&gt;0),IF(OR(D354="MUJER",F354&gt;44.99),60,55),50),IF(OR(L354&gt;=65,IFERROR(SEARCH("PSÍQUICA",M354,1),0)&gt;0),50,IF(B354="","",40))))</f>
        <v/>
      </c>
      <c r="B354" s="48"/>
      <c r="C354" s="48"/>
      <c r="D354" s="48"/>
      <c r="E354" s="49"/>
      <c r="F354" s="57" t="str">
        <f t="shared" ca="1" si="5"/>
        <v/>
      </c>
      <c r="G354" s="58"/>
      <c r="H354" s="48"/>
      <c r="I354" s="48"/>
      <c r="J354" s="51"/>
      <c r="K354" s="64"/>
      <c r="L354" s="63"/>
      <c r="M354" s="48"/>
      <c r="N354" s="48"/>
      <c r="O354" s="48"/>
      <c r="P354" s="48"/>
      <c r="Q354" s="28">
        <f>IF(COUNTIF(C:C,C354)&gt;1,IF(C354=#REF!,0,1),COUNTIF(C:C,C354))</f>
        <v>0</v>
      </c>
    </row>
    <row r="355" spans="1:17" ht="18" customHeight="1" x14ac:dyDescent="0.25">
      <c r="A355" s="57" t="str">
        <f>IF(Tabla74[[#This Row],[APELLIDOS Y NOMBRE
PLANTILLA CON DISCAPACIDAD]]="","",IF(AND(J355&gt;99,J355&lt;400),IF(OR(L355&gt;=65,IFERROR(SEARCH("PSÍQUICA",M355,1),0)&gt;0),IF(OR(D355="MUJER",F355&gt;44.99),60,55),50),IF(OR(L355&gt;=65,IFERROR(SEARCH("PSÍQUICA",M355,1),0)&gt;0),50,IF(B355="","",40))))</f>
        <v/>
      </c>
      <c r="B355" s="48"/>
      <c r="C355" s="48"/>
      <c r="D355" s="48"/>
      <c r="E355" s="49"/>
      <c r="F355" s="57" t="str">
        <f t="shared" ca="1" si="5"/>
        <v/>
      </c>
      <c r="G355" s="58"/>
      <c r="H355" s="48"/>
      <c r="I355" s="48"/>
      <c r="J355" s="51"/>
      <c r="K355" s="64"/>
      <c r="L355" s="63"/>
      <c r="M355" s="48"/>
      <c r="N355" s="48"/>
      <c r="O355" s="48"/>
      <c r="P355" s="48"/>
      <c r="Q355" s="28">
        <f>IF(COUNTIF(C:C,C355)&gt;1,IF(C355=#REF!,0,1),COUNTIF(C:C,C355))</f>
        <v>0</v>
      </c>
    </row>
    <row r="356" spans="1:17" ht="18" customHeight="1" x14ac:dyDescent="0.25">
      <c r="A356" s="57" t="str">
        <f>IF(Tabla74[[#This Row],[APELLIDOS Y NOMBRE
PLANTILLA CON DISCAPACIDAD]]="","",IF(AND(J356&gt;99,J356&lt;400),IF(OR(L356&gt;=65,IFERROR(SEARCH("PSÍQUICA",M356,1),0)&gt;0),IF(OR(D356="MUJER",F356&gt;44.99),60,55),50),IF(OR(L356&gt;=65,IFERROR(SEARCH("PSÍQUICA",M356,1),0)&gt;0),50,IF(B356="","",40))))</f>
        <v/>
      </c>
      <c r="B356" s="48"/>
      <c r="C356" s="48"/>
      <c r="D356" s="48"/>
      <c r="E356" s="49"/>
      <c r="F356" s="57" t="str">
        <f t="shared" ca="1" si="5"/>
        <v/>
      </c>
      <c r="G356" s="58"/>
      <c r="H356" s="48"/>
      <c r="I356" s="48"/>
      <c r="J356" s="51"/>
      <c r="K356" s="64"/>
      <c r="L356" s="63"/>
      <c r="M356" s="48"/>
      <c r="N356" s="48"/>
      <c r="O356" s="48"/>
      <c r="P356" s="48"/>
      <c r="Q356" s="28">
        <f>IF(COUNTIF(C:C,C356)&gt;1,IF(C356=#REF!,0,1),COUNTIF(C:C,C356))</f>
        <v>0</v>
      </c>
    </row>
    <row r="357" spans="1:17" ht="18" customHeight="1" x14ac:dyDescent="0.25">
      <c r="A357" s="57" t="str">
        <f>IF(Tabla74[[#This Row],[APELLIDOS Y NOMBRE
PLANTILLA CON DISCAPACIDAD]]="","",IF(AND(J357&gt;99,J357&lt;400),IF(OR(L357&gt;=65,IFERROR(SEARCH("PSÍQUICA",M357,1),0)&gt;0),IF(OR(D357="MUJER",F357&gt;44.99),60,55),50),IF(OR(L357&gt;=65,IFERROR(SEARCH("PSÍQUICA",M357,1),0)&gt;0),50,IF(B357="","",40))))</f>
        <v/>
      </c>
      <c r="B357" s="48"/>
      <c r="C357" s="48"/>
      <c r="D357" s="48"/>
      <c r="E357" s="49"/>
      <c r="F357" s="57" t="str">
        <f t="shared" ca="1" si="5"/>
        <v/>
      </c>
      <c r="G357" s="58"/>
      <c r="H357" s="48"/>
      <c r="I357" s="48"/>
      <c r="J357" s="51"/>
      <c r="K357" s="64"/>
      <c r="L357" s="63"/>
      <c r="M357" s="48"/>
      <c r="N357" s="48"/>
      <c r="O357" s="48"/>
      <c r="P357" s="48"/>
      <c r="Q357" s="28">
        <f>IF(COUNTIF(C:C,C357)&gt;1,IF(C357=#REF!,0,1),COUNTIF(C:C,C357))</f>
        <v>0</v>
      </c>
    </row>
    <row r="358" spans="1:17" ht="18" customHeight="1" x14ac:dyDescent="0.25">
      <c r="A358" s="57" t="str">
        <f>IF(Tabla74[[#This Row],[APELLIDOS Y NOMBRE
PLANTILLA CON DISCAPACIDAD]]="","",IF(AND(J358&gt;99,J358&lt;400),IF(OR(L358&gt;=65,IFERROR(SEARCH("PSÍQUICA",M358,1),0)&gt;0),IF(OR(D358="MUJER",F358&gt;44.99),60,55),50),IF(OR(L358&gt;=65,IFERROR(SEARCH("PSÍQUICA",M358,1),0)&gt;0),50,IF(B358="","",40))))</f>
        <v/>
      </c>
      <c r="B358" s="48"/>
      <c r="C358" s="48"/>
      <c r="D358" s="48"/>
      <c r="E358" s="49"/>
      <c r="F358" s="57" t="str">
        <f t="shared" ca="1" si="5"/>
        <v/>
      </c>
      <c r="G358" s="58"/>
      <c r="H358" s="48"/>
      <c r="I358" s="48"/>
      <c r="J358" s="51"/>
      <c r="K358" s="64"/>
      <c r="L358" s="63"/>
      <c r="M358" s="48"/>
      <c r="N358" s="48"/>
      <c r="O358" s="48"/>
      <c r="P358" s="48"/>
      <c r="Q358" s="28">
        <f>IF(COUNTIF(C:C,C358)&gt;1,IF(C358=#REF!,0,1),COUNTIF(C:C,C358))</f>
        <v>0</v>
      </c>
    </row>
    <row r="359" spans="1:17" ht="18" customHeight="1" x14ac:dyDescent="0.25">
      <c r="A359" s="57" t="str">
        <f>IF(Tabla74[[#This Row],[APELLIDOS Y NOMBRE
PLANTILLA CON DISCAPACIDAD]]="","",IF(AND(J359&gt;99,J359&lt;400),IF(OR(L359&gt;=65,IFERROR(SEARCH("PSÍQUICA",M359,1),0)&gt;0),IF(OR(D359="MUJER",F359&gt;44.99),60,55),50),IF(OR(L359&gt;=65,IFERROR(SEARCH("PSÍQUICA",M359,1),0)&gt;0),50,IF(B359="","",40))))</f>
        <v/>
      </c>
      <c r="B359" s="48"/>
      <c r="C359" s="48"/>
      <c r="D359" s="48"/>
      <c r="E359" s="49"/>
      <c r="F359" s="57" t="str">
        <f t="shared" ca="1" si="5"/>
        <v/>
      </c>
      <c r="G359" s="58"/>
      <c r="H359" s="48"/>
      <c r="I359" s="48"/>
      <c r="J359" s="51"/>
      <c r="K359" s="64"/>
      <c r="L359" s="63"/>
      <c r="M359" s="48"/>
      <c r="N359" s="48"/>
      <c r="O359" s="48"/>
      <c r="P359" s="48"/>
      <c r="Q359" s="28">
        <f>IF(COUNTIF(C:C,C359)&gt;1,IF(C359=#REF!,0,1),COUNTIF(C:C,C359))</f>
        <v>0</v>
      </c>
    </row>
    <row r="360" spans="1:17" ht="18" customHeight="1" x14ac:dyDescent="0.25">
      <c r="A360" s="57" t="str">
        <f>IF(Tabla74[[#This Row],[APELLIDOS Y NOMBRE
PLANTILLA CON DISCAPACIDAD]]="","",IF(AND(J360&gt;99,J360&lt;400),IF(OR(L360&gt;=65,IFERROR(SEARCH("PSÍQUICA",M360,1),0)&gt;0),IF(OR(D360="MUJER",F360&gt;44.99),60,55),50),IF(OR(L360&gt;=65,IFERROR(SEARCH("PSÍQUICA",M360,1),0)&gt;0),50,IF(B360="","",40))))</f>
        <v/>
      </c>
      <c r="B360" s="48"/>
      <c r="C360" s="48"/>
      <c r="D360" s="48"/>
      <c r="E360" s="49"/>
      <c r="F360" s="57" t="str">
        <f t="shared" ca="1" si="5"/>
        <v/>
      </c>
      <c r="G360" s="58"/>
      <c r="H360" s="48"/>
      <c r="I360" s="48"/>
      <c r="J360" s="51"/>
      <c r="K360" s="64"/>
      <c r="L360" s="63"/>
      <c r="M360" s="48"/>
      <c r="N360" s="48"/>
      <c r="O360" s="48"/>
      <c r="P360" s="48"/>
      <c r="Q360" s="28">
        <f>IF(COUNTIF(C:C,C360)&gt;1,IF(C360=#REF!,0,1),COUNTIF(C:C,C360))</f>
        <v>0</v>
      </c>
    </row>
    <row r="361" spans="1:17" ht="18" customHeight="1" x14ac:dyDescent="0.25">
      <c r="A361" s="57" t="str">
        <f>IF(Tabla74[[#This Row],[APELLIDOS Y NOMBRE
PLANTILLA CON DISCAPACIDAD]]="","",IF(AND(J361&gt;99,J361&lt;400),IF(OR(L361&gt;=65,IFERROR(SEARCH("PSÍQUICA",M361,1),0)&gt;0),IF(OR(D361="MUJER",F361&gt;44.99),60,55),50),IF(OR(L361&gt;=65,IFERROR(SEARCH("PSÍQUICA",M361,1),0)&gt;0),50,IF(B361="","",40))))</f>
        <v/>
      </c>
      <c r="B361" s="48"/>
      <c r="C361" s="48"/>
      <c r="D361" s="48"/>
      <c r="E361" s="49"/>
      <c r="F361" s="57" t="str">
        <f t="shared" ca="1" si="5"/>
        <v/>
      </c>
      <c r="G361" s="58"/>
      <c r="H361" s="48"/>
      <c r="I361" s="48"/>
      <c r="J361" s="51"/>
      <c r="K361" s="64"/>
      <c r="L361" s="63"/>
      <c r="M361" s="48"/>
      <c r="N361" s="48"/>
      <c r="O361" s="48"/>
      <c r="P361" s="48"/>
      <c r="Q361" s="28">
        <f>IF(COUNTIF(C:C,C361)&gt;1,IF(C361=#REF!,0,1),COUNTIF(C:C,C361))</f>
        <v>0</v>
      </c>
    </row>
    <row r="362" spans="1:17" ht="18" customHeight="1" x14ac:dyDescent="0.25">
      <c r="A362" s="57" t="str">
        <f>IF(Tabla74[[#This Row],[APELLIDOS Y NOMBRE
PLANTILLA CON DISCAPACIDAD]]="","",IF(AND(J362&gt;99,J362&lt;400),IF(OR(L362&gt;=65,IFERROR(SEARCH("PSÍQUICA",M362,1),0)&gt;0),IF(OR(D362="MUJER",F362&gt;44.99),60,55),50),IF(OR(L362&gt;=65,IFERROR(SEARCH("PSÍQUICA",M362,1),0)&gt;0),50,IF(B362="","",40))))</f>
        <v/>
      </c>
      <c r="B362" s="48"/>
      <c r="C362" s="48"/>
      <c r="D362" s="48"/>
      <c r="E362" s="49"/>
      <c r="F362" s="57" t="str">
        <f t="shared" ca="1" si="5"/>
        <v/>
      </c>
      <c r="G362" s="58"/>
      <c r="H362" s="48"/>
      <c r="I362" s="48"/>
      <c r="J362" s="51"/>
      <c r="K362" s="64"/>
      <c r="L362" s="63"/>
      <c r="M362" s="48"/>
      <c r="N362" s="48"/>
      <c r="O362" s="48"/>
      <c r="P362" s="48"/>
      <c r="Q362" s="28">
        <f>IF(COUNTIF(C:C,C362)&gt;1,IF(C362=#REF!,0,1),COUNTIF(C:C,C362))</f>
        <v>0</v>
      </c>
    </row>
    <row r="363" spans="1:17" ht="18" customHeight="1" x14ac:dyDescent="0.25">
      <c r="A363" s="57" t="str">
        <f>IF(Tabla74[[#This Row],[APELLIDOS Y NOMBRE
PLANTILLA CON DISCAPACIDAD]]="","",IF(AND(J363&gt;99,J363&lt;400),IF(OR(L363&gt;=65,IFERROR(SEARCH("PSÍQUICA",M363,1),0)&gt;0),IF(OR(D363="MUJER",F363&gt;44.99),60,55),50),IF(OR(L363&gt;=65,IFERROR(SEARCH("PSÍQUICA",M363,1),0)&gt;0),50,IF(B363="","",40))))</f>
        <v/>
      </c>
      <c r="B363" s="48"/>
      <c r="C363" s="48"/>
      <c r="D363" s="48"/>
      <c r="E363" s="49"/>
      <c r="F363" s="57" t="str">
        <f t="shared" ca="1" si="5"/>
        <v/>
      </c>
      <c r="G363" s="58"/>
      <c r="H363" s="48"/>
      <c r="I363" s="48"/>
      <c r="J363" s="51"/>
      <c r="K363" s="64"/>
      <c r="L363" s="63"/>
      <c r="M363" s="48"/>
      <c r="N363" s="48"/>
      <c r="O363" s="48"/>
      <c r="P363" s="48"/>
      <c r="Q363" s="28">
        <f>IF(COUNTIF(C:C,C363)&gt;1,IF(C363=#REF!,0,1),COUNTIF(C:C,C363))</f>
        <v>0</v>
      </c>
    </row>
    <row r="364" spans="1:17" ht="18" customHeight="1" x14ac:dyDescent="0.25">
      <c r="A364" s="57" t="str">
        <f>IF(Tabla74[[#This Row],[APELLIDOS Y NOMBRE
PLANTILLA CON DISCAPACIDAD]]="","",IF(AND(J364&gt;99,J364&lt;400),IF(OR(L364&gt;=65,IFERROR(SEARCH("PSÍQUICA",M364,1),0)&gt;0),IF(OR(D364="MUJER",F364&gt;44.99),60,55),50),IF(OR(L364&gt;=65,IFERROR(SEARCH("PSÍQUICA",M364,1),0)&gt;0),50,IF(B364="","",40))))</f>
        <v/>
      </c>
      <c r="B364" s="48"/>
      <c r="C364" s="48"/>
      <c r="D364" s="48"/>
      <c r="E364" s="49"/>
      <c r="F364" s="57" t="str">
        <f t="shared" ca="1" si="5"/>
        <v/>
      </c>
      <c r="G364" s="58"/>
      <c r="H364" s="48"/>
      <c r="I364" s="48"/>
      <c r="J364" s="51"/>
      <c r="K364" s="64"/>
      <c r="L364" s="63"/>
      <c r="M364" s="48"/>
      <c r="N364" s="48"/>
      <c r="O364" s="48"/>
      <c r="P364" s="48"/>
      <c r="Q364" s="28">
        <f>IF(COUNTIF(C:C,C364)&gt;1,IF(C364=#REF!,0,1),COUNTIF(C:C,C364))</f>
        <v>0</v>
      </c>
    </row>
    <row r="365" spans="1:17" ht="18" customHeight="1" x14ac:dyDescent="0.25">
      <c r="A365" s="57" t="str">
        <f>IF(Tabla74[[#This Row],[APELLIDOS Y NOMBRE
PLANTILLA CON DISCAPACIDAD]]="","",IF(AND(J365&gt;99,J365&lt;400),IF(OR(L365&gt;=65,IFERROR(SEARCH("PSÍQUICA",M365,1),0)&gt;0),IF(OR(D365="MUJER",F365&gt;44.99),60,55),50),IF(OR(L365&gt;=65,IFERROR(SEARCH("PSÍQUICA",M365,1),0)&gt;0),50,IF(B365="","",40))))</f>
        <v/>
      </c>
      <c r="B365" s="48"/>
      <c r="C365" s="48"/>
      <c r="D365" s="48"/>
      <c r="E365" s="49"/>
      <c r="F365" s="57" t="str">
        <f t="shared" ca="1" si="5"/>
        <v/>
      </c>
      <c r="G365" s="58"/>
      <c r="H365" s="48"/>
      <c r="I365" s="48"/>
      <c r="J365" s="51"/>
      <c r="K365" s="64"/>
      <c r="L365" s="63"/>
      <c r="M365" s="48"/>
      <c r="N365" s="48"/>
      <c r="O365" s="48"/>
      <c r="P365" s="48"/>
      <c r="Q365" s="28">
        <f>IF(COUNTIF(C:C,C365)&gt;1,IF(C365=#REF!,0,1),COUNTIF(C:C,C365))</f>
        <v>0</v>
      </c>
    </row>
    <row r="366" spans="1:17" ht="18" customHeight="1" x14ac:dyDescent="0.25">
      <c r="A366" s="57" t="str">
        <f>IF(Tabla74[[#This Row],[APELLIDOS Y NOMBRE
PLANTILLA CON DISCAPACIDAD]]="","",IF(AND(J366&gt;99,J366&lt;400),IF(OR(L366&gt;=65,IFERROR(SEARCH("PSÍQUICA",M366,1),0)&gt;0),IF(OR(D366="MUJER",F366&gt;44.99),60,55),50),IF(OR(L366&gt;=65,IFERROR(SEARCH("PSÍQUICA",M366,1),0)&gt;0),50,IF(B366="","",40))))</f>
        <v/>
      </c>
      <c r="B366" s="48"/>
      <c r="C366" s="48"/>
      <c r="D366" s="48"/>
      <c r="E366" s="49"/>
      <c r="F366" s="57" t="str">
        <f t="shared" ca="1" si="5"/>
        <v/>
      </c>
      <c r="G366" s="58"/>
      <c r="H366" s="48"/>
      <c r="I366" s="48"/>
      <c r="J366" s="51"/>
      <c r="K366" s="64"/>
      <c r="L366" s="63"/>
      <c r="M366" s="48"/>
      <c r="N366" s="48"/>
      <c r="O366" s="48"/>
      <c r="P366" s="48"/>
      <c r="Q366" s="28">
        <f>IF(COUNTIF(C:C,C366)&gt;1,IF(C366=#REF!,0,1),COUNTIF(C:C,C366))</f>
        <v>0</v>
      </c>
    </row>
    <row r="367" spans="1:17" ht="18" customHeight="1" x14ac:dyDescent="0.25">
      <c r="A367" s="57" t="str">
        <f>IF(Tabla74[[#This Row],[APELLIDOS Y NOMBRE
PLANTILLA CON DISCAPACIDAD]]="","",IF(AND(J367&gt;99,J367&lt;400),IF(OR(L367&gt;=65,IFERROR(SEARCH("PSÍQUICA",M367,1),0)&gt;0),IF(OR(D367="MUJER",F367&gt;44.99),60,55),50),IF(OR(L367&gt;=65,IFERROR(SEARCH("PSÍQUICA",M367,1),0)&gt;0),50,IF(B367="","",40))))</f>
        <v/>
      </c>
      <c r="B367" s="48"/>
      <c r="C367" s="48"/>
      <c r="D367" s="48"/>
      <c r="E367" s="49"/>
      <c r="F367" s="57" t="str">
        <f t="shared" ca="1" si="5"/>
        <v/>
      </c>
      <c r="G367" s="58"/>
      <c r="H367" s="48"/>
      <c r="I367" s="48"/>
      <c r="J367" s="51"/>
      <c r="K367" s="64"/>
      <c r="L367" s="63"/>
      <c r="M367" s="48"/>
      <c r="N367" s="48"/>
      <c r="O367" s="48"/>
      <c r="P367" s="48"/>
      <c r="Q367" s="28">
        <f>IF(COUNTIF(C:C,C367)&gt;1,IF(C367=#REF!,0,1),COUNTIF(C:C,C367))</f>
        <v>0</v>
      </c>
    </row>
    <row r="368" spans="1:17" ht="18" customHeight="1" x14ac:dyDescent="0.25">
      <c r="A368" s="57" t="str">
        <f>IF(Tabla74[[#This Row],[APELLIDOS Y NOMBRE
PLANTILLA CON DISCAPACIDAD]]="","",IF(AND(J368&gt;99,J368&lt;400),IF(OR(L368&gt;=65,IFERROR(SEARCH("PSÍQUICA",M368,1),0)&gt;0),IF(OR(D368="MUJER",F368&gt;44.99),60,55),50),IF(OR(L368&gt;=65,IFERROR(SEARCH("PSÍQUICA",M368,1),0)&gt;0),50,IF(B368="","",40))))</f>
        <v/>
      </c>
      <c r="B368" s="48"/>
      <c r="C368" s="48"/>
      <c r="D368" s="48"/>
      <c r="E368" s="49"/>
      <c r="F368" s="57" t="str">
        <f t="shared" ca="1" si="5"/>
        <v/>
      </c>
      <c r="G368" s="58"/>
      <c r="H368" s="48"/>
      <c r="I368" s="48"/>
      <c r="J368" s="51"/>
      <c r="K368" s="64"/>
      <c r="L368" s="63"/>
      <c r="M368" s="48"/>
      <c r="N368" s="48"/>
      <c r="O368" s="48"/>
      <c r="P368" s="48"/>
      <c r="Q368" s="28">
        <f>IF(COUNTIF(C:C,C368)&gt;1,IF(C368=#REF!,0,1),COUNTIF(C:C,C368))</f>
        <v>0</v>
      </c>
    </row>
    <row r="369" spans="1:17" ht="18" customHeight="1" x14ac:dyDescent="0.25">
      <c r="A369" s="57" t="str">
        <f>IF(Tabla74[[#This Row],[APELLIDOS Y NOMBRE
PLANTILLA CON DISCAPACIDAD]]="","",IF(AND(J369&gt;99,J369&lt;400),IF(OR(L369&gt;=65,IFERROR(SEARCH("PSÍQUICA",M369,1),0)&gt;0),IF(OR(D369="MUJER",F369&gt;44.99),60,55),50),IF(OR(L369&gt;=65,IFERROR(SEARCH("PSÍQUICA",M369,1),0)&gt;0),50,IF(B369="","",40))))</f>
        <v/>
      </c>
      <c r="B369" s="48"/>
      <c r="C369" s="48"/>
      <c r="D369" s="48"/>
      <c r="E369" s="49"/>
      <c r="F369" s="57" t="str">
        <f t="shared" ca="1" si="5"/>
        <v/>
      </c>
      <c r="G369" s="58"/>
      <c r="H369" s="48"/>
      <c r="I369" s="48"/>
      <c r="J369" s="51"/>
      <c r="K369" s="64"/>
      <c r="L369" s="63"/>
      <c r="M369" s="48"/>
      <c r="N369" s="48"/>
      <c r="O369" s="48"/>
      <c r="P369" s="48"/>
      <c r="Q369" s="28">
        <f>IF(COUNTIF(C:C,C369)&gt;1,IF(C369=#REF!,0,1),COUNTIF(C:C,C369))</f>
        <v>0</v>
      </c>
    </row>
    <row r="370" spans="1:17" ht="18" customHeight="1" x14ac:dyDescent="0.25">
      <c r="A370" s="57" t="str">
        <f>IF(Tabla74[[#This Row],[APELLIDOS Y NOMBRE
PLANTILLA CON DISCAPACIDAD]]="","",IF(AND(J370&gt;99,J370&lt;400),IF(OR(L370&gt;=65,IFERROR(SEARCH("PSÍQUICA",M370,1),0)&gt;0),IF(OR(D370="MUJER",F370&gt;44.99),60,55),50),IF(OR(L370&gt;=65,IFERROR(SEARCH("PSÍQUICA",M370,1),0)&gt;0),50,IF(B370="","",40))))</f>
        <v/>
      </c>
      <c r="B370" s="48"/>
      <c r="C370" s="48"/>
      <c r="D370" s="48"/>
      <c r="E370" s="49"/>
      <c r="F370" s="57" t="str">
        <f t="shared" ca="1" si="5"/>
        <v/>
      </c>
      <c r="G370" s="58"/>
      <c r="H370" s="48"/>
      <c r="I370" s="48"/>
      <c r="J370" s="51"/>
      <c r="K370" s="64"/>
      <c r="L370" s="63"/>
      <c r="M370" s="48"/>
      <c r="N370" s="48"/>
      <c r="O370" s="48"/>
      <c r="P370" s="48"/>
      <c r="Q370" s="28">
        <f>IF(COUNTIF(C:C,C370)&gt;1,IF(C370=#REF!,0,1),COUNTIF(C:C,C370))</f>
        <v>0</v>
      </c>
    </row>
    <row r="371" spans="1:17" ht="18" customHeight="1" x14ac:dyDescent="0.25">
      <c r="A371" s="57" t="str">
        <f>IF(Tabla74[[#This Row],[APELLIDOS Y NOMBRE
PLANTILLA CON DISCAPACIDAD]]="","",IF(AND(J371&gt;99,J371&lt;400),IF(OR(L371&gt;=65,IFERROR(SEARCH("PSÍQUICA",M371,1),0)&gt;0),IF(OR(D371="MUJER",F371&gt;44.99),60,55),50),IF(OR(L371&gt;=65,IFERROR(SEARCH("PSÍQUICA",M371,1),0)&gt;0),50,IF(B371="","",40))))</f>
        <v/>
      </c>
      <c r="B371" s="48"/>
      <c r="C371" s="48"/>
      <c r="D371" s="48"/>
      <c r="E371" s="49"/>
      <c r="F371" s="57" t="str">
        <f t="shared" ca="1" si="5"/>
        <v/>
      </c>
      <c r="G371" s="58"/>
      <c r="H371" s="48"/>
      <c r="I371" s="48"/>
      <c r="J371" s="51"/>
      <c r="K371" s="64"/>
      <c r="L371" s="63"/>
      <c r="M371" s="48"/>
      <c r="N371" s="48"/>
      <c r="O371" s="48"/>
      <c r="P371" s="48"/>
      <c r="Q371" s="28">
        <f>IF(COUNTIF(C:C,C371)&gt;1,IF(C371=#REF!,0,1),COUNTIF(C:C,C371))</f>
        <v>0</v>
      </c>
    </row>
    <row r="372" spans="1:17" ht="18" customHeight="1" x14ac:dyDescent="0.25">
      <c r="A372" s="57" t="str">
        <f>IF(Tabla74[[#This Row],[APELLIDOS Y NOMBRE
PLANTILLA CON DISCAPACIDAD]]="","",IF(AND(J372&gt;99,J372&lt;400),IF(OR(L372&gt;=65,IFERROR(SEARCH("PSÍQUICA",M372,1),0)&gt;0),IF(OR(D372="MUJER",F372&gt;44.99),60,55),50),IF(OR(L372&gt;=65,IFERROR(SEARCH("PSÍQUICA",M372,1),0)&gt;0),50,IF(B372="","",40))))</f>
        <v/>
      </c>
      <c r="B372" s="48"/>
      <c r="C372" s="48"/>
      <c r="D372" s="48"/>
      <c r="E372" s="49"/>
      <c r="F372" s="57" t="str">
        <f t="shared" ca="1" si="5"/>
        <v/>
      </c>
      <c r="G372" s="58"/>
      <c r="H372" s="48"/>
      <c r="I372" s="48"/>
      <c r="J372" s="51"/>
      <c r="K372" s="64"/>
      <c r="L372" s="63"/>
      <c r="M372" s="48"/>
      <c r="N372" s="48"/>
      <c r="O372" s="48"/>
      <c r="P372" s="48"/>
      <c r="Q372" s="28">
        <f>IF(COUNTIF(C:C,C372)&gt;1,IF(C372=#REF!,0,1),COUNTIF(C:C,C372))</f>
        <v>0</v>
      </c>
    </row>
    <row r="373" spans="1:17" ht="18" customHeight="1" x14ac:dyDescent="0.25">
      <c r="A373" s="57" t="str">
        <f>IF(Tabla74[[#This Row],[APELLIDOS Y NOMBRE
PLANTILLA CON DISCAPACIDAD]]="","",IF(AND(J373&gt;99,J373&lt;400),IF(OR(L373&gt;=65,IFERROR(SEARCH("PSÍQUICA",M373,1),0)&gt;0),IF(OR(D373="MUJER",F373&gt;44.99),60,55),50),IF(OR(L373&gt;=65,IFERROR(SEARCH("PSÍQUICA",M373,1),0)&gt;0),50,IF(B373="","",40))))</f>
        <v/>
      </c>
      <c r="B373" s="48"/>
      <c r="C373" s="48"/>
      <c r="D373" s="48"/>
      <c r="E373" s="49"/>
      <c r="F373" s="57" t="str">
        <f t="shared" ca="1" si="5"/>
        <v/>
      </c>
      <c r="G373" s="58"/>
      <c r="H373" s="48"/>
      <c r="I373" s="48"/>
      <c r="J373" s="51"/>
      <c r="K373" s="64"/>
      <c r="L373" s="63"/>
      <c r="M373" s="48"/>
      <c r="N373" s="48"/>
      <c r="O373" s="48"/>
      <c r="P373" s="48"/>
      <c r="Q373" s="28">
        <f>IF(COUNTIF(C:C,C373)&gt;1,IF(C373=#REF!,0,1),COUNTIF(C:C,C373))</f>
        <v>0</v>
      </c>
    </row>
    <row r="374" spans="1:17" ht="18" customHeight="1" x14ac:dyDescent="0.25">
      <c r="A374" s="57" t="str">
        <f>IF(Tabla74[[#This Row],[APELLIDOS Y NOMBRE
PLANTILLA CON DISCAPACIDAD]]="","",IF(AND(J374&gt;99,J374&lt;400),IF(OR(L374&gt;=65,IFERROR(SEARCH("PSÍQUICA",M374,1),0)&gt;0),IF(OR(D374="MUJER",F374&gt;44.99),60,55),50),IF(OR(L374&gt;=65,IFERROR(SEARCH("PSÍQUICA",M374,1),0)&gt;0),50,IF(B374="","",40))))</f>
        <v/>
      </c>
      <c r="B374" s="48"/>
      <c r="C374" s="48"/>
      <c r="D374" s="48"/>
      <c r="E374" s="49"/>
      <c r="F374" s="57" t="str">
        <f t="shared" ca="1" si="5"/>
        <v/>
      </c>
      <c r="G374" s="58"/>
      <c r="H374" s="48"/>
      <c r="I374" s="48"/>
      <c r="J374" s="51"/>
      <c r="K374" s="64"/>
      <c r="L374" s="63"/>
      <c r="M374" s="48"/>
      <c r="N374" s="48"/>
      <c r="O374" s="48"/>
      <c r="P374" s="48"/>
      <c r="Q374" s="28">
        <f>IF(COUNTIF(C:C,C374)&gt;1,IF(C374=#REF!,0,1),COUNTIF(C:C,C374))</f>
        <v>0</v>
      </c>
    </row>
    <row r="375" spans="1:17" ht="18" customHeight="1" x14ac:dyDescent="0.25">
      <c r="A375" s="57" t="str">
        <f>IF(Tabla74[[#This Row],[APELLIDOS Y NOMBRE
PLANTILLA CON DISCAPACIDAD]]="","",IF(AND(J375&gt;99,J375&lt;400),IF(OR(L375&gt;=65,IFERROR(SEARCH("PSÍQUICA",M375,1),0)&gt;0),IF(OR(D375="MUJER",F375&gt;44.99),60,55),50),IF(OR(L375&gt;=65,IFERROR(SEARCH("PSÍQUICA",M375,1),0)&gt;0),50,IF(B375="","",40))))</f>
        <v/>
      </c>
      <c r="B375" s="48"/>
      <c r="C375" s="48"/>
      <c r="D375" s="48"/>
      <c r="E375" s="49"/>
      <c r="F375" s="57" t="str">
        <f t="shared" ca="1" si="5"/>
        <v/>
      </c>
      <c r="G375" s="58"/>
      <c r="H375" s="48"/>
      <c r="I375" s="48"/>
      <c r="J375" s="51"/>
      <c r="K375" s="64"/>
      <c r="L375" s="63"/>
      <c r="M375" s="48"/>
      <c r="N375" s="48"/>
      <c r="O375" s="48"/>
      <c r="P375" s="48"/>
      <c r="Q375" s="28">
        <f>IF(COUNTIF(C:C,C375)&gt;1,IF(C375=#REF!,0,1),COUNTIF(C:C,C375))</f>
        <v>0</v>
      </c>
    </row>
    <row r="376" spans="1:17" ht="18" customHeight="1" x14ac:dyDescent="0.25">
      <c r="A376" s="57" t="str">
        <f>IF(Tabla74[[#This Row],[APELLIDOS Y NOMBRE
PLANTILLA CON DISCAPACIDAD]]="","",IF(AND(J376&gt;99,J376&lt;400),IF(OR(L376&gt;=65,IFERROR(SEARCH("PSÍQUICA",M376,1),0)&gt;0),IF(OR(D376="MUJER",F376&gt;44.99),60,55),50),IF(OR(L376&gt;=65,IFERROR(SEARCH("PSÍQUICA",M376,1),0)&gt;0),50,IF(B376="","",40))))</f>
        <v/>
      </c>
      <c r="B376" s="48"/>
      <c r="C376" s="48"/>
      <c r="D376" s="48"/>
      <c r="E376" s="49"/>
      <c r="F376" s="57" t="str">
        <f t="shared" ca="1" si="5"/>
        <v/>
      </c>
      <c r="G376" s="58"/>
      <c r="H376" s="48"/>
      <c r="I376" s="48"/>
      <c r="J376" s="51"/>
      <c r="K376" s="64"/>
      <c r="L376" s="63"/>
      <c r="M376" s="48"/>
      <c r="N376" s="48"/>
      <c r="O376" s="48"/>
      <c r="P376" s="48"/>
      <c r="Q376" s="28">
        <f>IF(COUNTIF(C:C,C376)&gt;1,IF(C376=#REF!,0,1),COUNTIF(C:C,C376))</f>
        <v>0</v>
      </c>
    </row>
    <row r="377" spans="1:17" ht="18" customHeight="1" x14ac:dyDescent="0.25">
      <c r="A377" s="57" t="str">
        <f>IF(Tabla74[[#This Row],[APELLIDOS Y NOMBRE
PLANTILLA CON DISCAPACIDAD]]="","",IF(AND(J377&gt;99,J377&lt;400),IF(OR(L377&gt;=65,IFERROR(SEARCH("PSÍQUICA",M377,1),0)&gt;0),IF(OR(D377="MUJER",F377&gt;44.99),60,55),50),IF(OR(L377&gt;=65,IFERROR(SEARCH("PSÍQUICA",M377,1),0)&gt;0),50,IF(B377="","",40))))</f>
        <v/>
      </c>
      <c r="B377" s="48"/>
      <c r="C377" s="48"/>
      <c r="D377" s="48"/>
      <c r="E377" s="49"/>
      <c r="F377" s="57" t="str">
        <f t="shared" ca="1" si="5"/>
        <v/>
      </c>
      <c r="G377" s="58"/>
      <c r="H377" s="48"/>
      <c r="I377" s="48"/>
      <c r="J377" s="51"/>
      <c r="K377" s="64"/>
      <c r="L377" s="63"/>
      <c r="M377" s="48"/>
      <c r="N377" s="48"/>
      <c r="O377" s="48"/>
      <c r="P377" s="48"/>
      <c r="Q377" s="28">
        <f>IF(COUNTIF(C:C,C377)&gt;1,IF(C377=#REF!,0,1),COUNTIF(C:C,C377))</f>
        <v>0</v>
      </c>
    </row>
    <row r="378" spans="1:17" ht="18" customHeight="1" x14ac:dyDescent="0.25">
      <c r="A378" s="57" t="str">
        <f>IF(Tabla74[[#This Row],[APELLIDOS Y NOMBRE
PLANTILLA CON DISCAPACIDAD]]="","",IF(AND(J378&gt;99,J378&lt;400),IF(OR(L378&gt;=65,IFERROR(SEARCH("PSÍQUICA",M378,1),0)&gt;0),IF(OR(D378="MUJER",F378&gt;44.99),60,55),50),IF(OR(L378&gt;=65,IFERROR(SEARCH("PSÍQUICA",M378,1),0)&gt;0),50,IF(B378="","",40))))</f>
        <v/>
      </c>
      <c r="B378" s="48"/>
      <c r="C378" s="48"/>
      <c r="D378" s="48"/>
      <c r="E378" s="49"/>
      <c r="F378" s="57" t="str">
        <f t="shared" ca="1" si="5"/>
        <v/>
      </c>
      <c r="G378" s="58"/>
      <c r="H378" s="48"/>
      <c r="I378" s="48"/>
      <c r="J378" s="51"/>
      <c r="K378" s="64"/>
      <c r="L378" s="63"/>
      <c r="M378" s="48"/>
      <c r="N378" s="48"/>
      <c r="O378" s="48"/>
      <c r="P378" s="48"/>
      <c r="Q378" s="28">
        <f>IF(COUNTIF(C:C,C378)&gt;1,IF(C378=#REF!,0,1),COUNTIF(C:C,C378))</f>
        <v>0</v>
      </c>
    </row>
    <row r="379" spans="1:17" ht="18" customHeight="1" x14ac:dyDescent="0.25">
      <c r="A379" s="57" t="str">
        <f>IF(Tabla74[[#This Row],[APELLIDOS Y NOMBRE
PLANTILLA CON DISCAPACIDAD]]="","",IF(AND(J379&gt;99,J379&lt;400),IF(OR(L379&gt;=65,IFERROR(SEARCH("PSÍQUICA",M379,1),0)&gt;0),IF(OR(D379="MUJER",F379&gt;44.99),60,55),50),IF(OR(L379&gt;=65,IFERROR(SEARCH("PSÍQUICA",M379,1),0)&gt;0),50,IF(B379="","",40))))</f>
        <v/>
      </c>
      <c r="B379" s="48"/>
      <c r="C379" s="48"/>
      <c r="D379" s="48"/>
      <c r="E379" s="49"/>
      <c r="F379" s="57" t="str">
        <f t="shared" ca="1" si="5"/>
        <v/>
      </c>
      <c r="G379" s="58"/>
      <c r="H379" s="48"/>
      <c r="I379" s="48"/>
      <c r="J379" s="51"/>
      <c r="K379" s="64"/>
      <c r="L379" s="63"/>
      <c r="M379" s="48"/>
      <c r="N379" s="48"/>
      <c r="O379" s="48"/>
      <c r="P379" s="48"/>
      <c r="Q379" s="28">
        <f>IF(COUNTIF(C:C,C379)&gt;1,IF(C379=#REF!,0,1),COUNTIF(C:C,C379))</f>
        <v>0</v>
      </c>
    </row>
    <row r="380" spans="1:17" ht="18" customHeight="1" x14ac:dyDescent="0.25">
      <c r="A380" s="57" t="str">
        <f>IF(Tabla74[[#This Row],[APELLIDOS Y NOMBRE
PLANTILLA CON DISCAPACIDAD]]="","",IF(AND(J380&gt;99,J380&lt;400),IF(OR(L380&gt;=65,IFERROR(SEARCH("PSÍQUICA",M380,1),0)&gt;0),IF(OR(D380="MUJER",F380&gt;44.99),60,55),50),IF(OR(L380&gt;=65,IFERROR(SEARCH("PSÍQUICA",M380,1),0)&gt;0),50,IF(B380="","",40))))</f>
        <v/>
      </c>
      <c r="B380" s="48"/>
      <c r="C380" s="48"/>
      <c r="D380" s="48"/>
      <c r="E380" s="49"/>
      <c r="F380" s="57" t="str">
        <f t="shared" ca="1" si="5"/>
        <v/>
      </c>
      <c r="G380" s="58"/>
      <c r="H380" s="48"/>
      <c r="I380" s="48"/>
      <c r="J380" s="51"/>
      <c r="K380" s="64"/>
      <c r="L380" s="63"/>
      <c r="M380" s="48"/>
      <c r="N380" s="48"/>
      <c r="O380" s="48"/>
      <c r="P380" s="48"/>
      <c r="Q380" s="28">
        <f>IF(COUNTIF(C:C,C380)&gt;1,IF(C380=#REF!,0,1),COUNTIF(C:C,C380))</f>
        <v>0</v>
      </c>
    </row>
    <row r="381" spans="1:17" ht="18" customHeight="1" x14ac:dyDescent="0.25">
      <c r="A381" s="57" t="str">
        <f>IF(Tabla74[[#This Row],[APELLIDOS Y NOMBRE
PLANTILLA CON DISCAPACIDAD]]="","",IF(AND(J381&gt;99,J381&lt;400),IF(OR(L381&gt;=65,IFERROR(SEARCH("PSÍQUICA",M381,1),0)&gt;0),IF(OR(D381="MUJER",F381&gt;44.99),60,55),50),IF(OR(L381&gt;=65,IFERROR(SEARCH("PSÍQUICA",M381,1),0)&gt;0),50,IF(B381="","",40))))</f>
        <v/>
      </c>
      <c r="B381" s="48"/>
      <c r="C381" s="48"/>
      <c r="D381" s="48"/>
      <c r="E381" s="49"/>
      <c r="F381" s="57" t="str">
        <f t="shared" ca="1" si="5"/>
        <v/>
      </c>
      <c r="G381" s="58"/>
      <c r="H381" s="48"/>
      <c r="I381" s="48"/>
      <c r="J381" s="51"/>
      <c r="K381" s="64"/>
      <c r="L381" s="63"/>
      <c r="M381" s="48"/>
      <c r="N381" s="48"/>
      <c r="O381" s="48"/>
      <c r="P381" s="48"/>
      <c r="Q381" s="28">
        <f>IF(COUNTIF(C:C,C381)&gt;1,IF(C381=#REF!,0,1),COUNTIF(C:C,C381))</f>
        <v>0</v>
      </c>
    </row>
    <row r="382" spans="1:17" ht="18" customHeight="1" x14ac:dyDescent="0.25">
      <c r="A382" s="57" t="str">
        <f>IF(Tabla74[[#This Row],[APELLIDOS Y NOMBRE
PLANTILLA CON DISCAPACIDAD]]="","",IF(AND(J382&gt;99,J382&lt;400),IF(OR(L382&gt;=65,IFERROR(SEARCH("PSÍQUICA",M382,1),0)&gt;0),IF(OR(D382="MUJER",F382&gt;44.99),60,55),50),IF(OR(L382&gt;=65,IFERROR(SEARCH("PSÍQUICA",M382,1),0)&gt;0),50,IF(B382="","",40))))</f>
        <v/>
      </c>
      <c r="B382" s="48"/>
      <c r="C382" s="48"/>
      <c r="D382" s="48"/>
      <c r="E382" s="49"/>
      <c r="F382" s="57" t="str">
        <f t="shared" ca="1" si="5"/>
        <v/>
      </c>
      <c r="G382" s="58"/>
      <c r="H382" s="48"/>
      <c r="I382" s="48"/>
      <c r="J382" s="51"/>
      <c r="K382" s="64"/>
      <c r="L382" s="63"/>
      <c r="M382" s="48"/>
      <c r="N382" s="48"/>
      <c r="O382" s="48"/>
      <c r="P382" s="48"/>
      <c r="Q382" s="28">
        <f>IF(COUNTIF(C:C,C382)&gt;1,IF(C382=#REF!,0,1),COUNTIF(C:C,C382))</f>
        <v>0</v>
      </c>
    </row>
    <row r="383" spans="1:17" ht="18" customHeight="1" x14ac:dyDescent="0.25">
      <c r="A383" s="57" t="str">
        <f>IF(Tabla74[[#This Row],[APELLIDOS Y NOMBRE
PLANTILLA CON DISCAPACIDAD]]="","",IF(AND(J383&gt;99,J383&lt;400),IF(OR(L383&gt;=65,IFERROR(SEARCH("PSÍQUICA",M383,1),0)&gt;0),IF(OR(D383="MUJER",F383&gt;44.99),60,55),50),IF(OR(L383&gt;=65,IFERROR(SEARCH("PSÍQUICA",M383,1),0)&gt;0),50,IF(B383="","",40))))</f>
        <v/>
      </c>
      <c r="B383" s="48"/>
      <c r="C383" s="48"/>
      <c r="D383" s="48"/>
      <c r="E383" s="49"/>
      <c r="F383" s="57" t="str">
        <f t="shared" ca="1" si="5"/>
        <v/>
      </c>
      <c r="G383" s="58"/>
      <c r="H383" s="48"/>
      <c r="I383" s="48"/>
      <c r="J383" s="51"/>
      <c r="K383" s="64"/>
      <c r="L383" s="63"/>
      <c r="M383" s="48"/>
      <c r="N383" s="48"/>
      <c r="O383" s="48"/>
      <c r="P383" s="48"/>
      <c r="Q383" s="28">
        <f>IF(COUNTIF(C:C,C383)&gt;1,IF(C383=#REF!,0,1),COUNTIF(C:C,C383))</f>
        <v>0</v>
      </c>
    </row>
    <row r="384" spans="1:17" ht="18" customHeight="1" x14ac:dyDescent="0.25">
      <c r="A384" s="57" t="str">
        <f>IF(Tabla74[[#This Row],[APELLIDOS Y NOMBRE
PLANTILLA CON DISCAPACIDAD]]="","",IF(AND(J384&gt;99,J384&lt;400),IF(OR(L384&gt;=65,IFERROR(SEARCH("PSÍQUICA",M384,1),0)&gt;0),IF(OR(D384="MUJER",F384&gt;44.99),60,55),50),IF(OR(L384&gt;=65,IFERROR(SEARCH("PSÍQUICA",M384,1),0)&gt;0),50,IF(B384="","",40))))</f>
        <v/>
      </c>
      <c r="B384" s="48"/>
      <c r="C384" s="48"/>
      <c r="D384" s="48"/>
      <c r="E384" s="49"/>
      <c r="F384" s="57" t="str">
        <f t="shared" ca="1" si="5"/>
        <v/>
      </c>
      <c r="G384" s="58"/>
      <c r="H384" s="48"/>
      <c r="I384" s="48"/>
      <c r="J384" s="51"/>
      <c r="K384" s="64"/>
      <c r="L384" s="63"/>
      <c r="M384" s="48"/>
      <c r="N384" s="48"/>
      <c r="O384" s="48"/>
      <c r="P384" s="48"/>
      <c r="Q384" s="28">
        <f>IF(COUNTIF(C:C,C384)&gt;1,IF(C384=#REF!,0,1),COUNTIF(C:C,C384))</f>
        <v>0</v>
      </c>
    </row>
    <row r="385" spans="1:17" ht="18" customHeight="1" x14ac:dyDescent="0.25">
      <c r="A385" s="57" t="str">
        <f>IF(Tabla74[[#This Row],[APELLIDOS Y NOMBRE
PLANTILLA CON DISCAPACIDAD]]="","",IF(AND(J385&gt;99,J385&lt;400),IF(OR(L385&gt;=65,IFERROR(SEARCH("PSÍQUICA",M385,1),0)&gt;0),IF(OR(D385="MUJER",F385&gt;44.99),60,55),50),IF(OR(L385&gt;=65,IFERROR(SEARCH("PSÍQUICA",M385,1),0)&gt;0),50,IF(B385="","",40))))</f>
        <v/>
      </c>
      <c r="B385" s="48"/>
      <c r="C385" s="48"/>
      <c r="D385" s="48"/>
      <c r="E385" s="49"/>
      <c r="F385" s="57" t="str">
        <f t="shared" ca="1" si="5"/>
        <v/>
      </c>
      <c r="G385" s="58"/>
      <c r="H385" s="48"/>
      <c r="I385" s="48"/>
      <c r="J385" s="51"/>
      <c r="K385" s="64"/>
      <c r="L385" s="63"/>
      <c r="M385" s="48"/>
      <c r="N385" s="48"/>
      <c r="O385" s="48"/>
      <c r="P385" s="48"/>
      <c r="Q385" s="28">
        <f>IF(COUNTIF(C:C,C385)&gt;1,IF(C385=#REF!,0,1),COUNTIF(C:C,C385))</f>
        <v>0</v>
      </c>
    </row>
    <row r="386" spans="1:17" ht="18" customHeight="1" x14ac:dyDescent="0.25">
      <c r="A386" s="57" t="str">
        <f>IF(Tabla74[[#This Row],[APELLIDOS Y NOMBRE
PLANTILLA CON DISCAPACIDAD]]="","",IF(AND(J386&gt;99,J386&lt;400),IF(OR(L386&gt;=65,IFERROR(SEARCH("PSÍQUICA",M386,1),0)&gt;0),IF(OR(D386="MUJER",F386&gt;44.99),60,55),50),IF(OR(L386&gt;=65,IFERROR(SEARCH("PSÍQUICA",M386,1),0)&gt;0),50,IF(B386="","",40))))</f>
        <v/>
      </c>
      <c r="B386" s="48"/>
      <c r="C386" s="48"/>
      <c r="D386" s="48"/>
      <c r="E386" s="49"/>
      <c r="F386" s="57" t="str">
        <f t="shared" ca="1" si="5"/>
        <v/>
      </c>
      <c r="G386" s="58"/>
      <c r="H386" s="48"/>
      <c r="I386" s="48"/>
      <c r="J386" s="51"/>
      <c r="K386" s="64"/>
      <c r="L386" s="63"/>
      <c r="M386" s="48"/>
      <c r="N386" s="48"/>
      <c r="O386" s="48"/>
      <c r="P386" s="48"/>
      <c r="Q386" s="28">
        <f>IF(COUNTIF(C:C,C386)&gt;1,IF(C386=#REF!,0,1),COUNTIF(C:C,C386))</f>
        <v>0</v>
      </c>
    </row>
    <row r="387" spans="1:17" ht="18" customHeight="1" x14ac:dyDescent="0.25">
      <c r="A387" s="57" t="str">
        <f>IF(Tabla74[[#This Row],[APELLIDOS Y NOMBRE
PLANTILLA CON DISCAPACIDAD]]="","",IF(AND(J387&gt;99,J387&lt;400),IF(OR(L387&gt;=65,IFERROR(SEARCH("PSÍQUICA",M387,1),0)&gt;0),IF(OR(D387="MUJER",F387&gt;44.99),60,55),50),IF(OR(L387&gt;=65,IFERROR(SEARCH("PSÍQUICA",M387,1),0)&gt;0),50,IF(B387="","",40))))</f>
        <v/>
      </c>
      <c r="B387" s="48"/>
      <c r="C387" s="48"/>
      <c r="D387" s="48"/>
      <c r="E387" s="49"/>
      <c r="F387" s="57" t="str">
        <f t="shared" ref="F387:F400" ca="1" si="6">IF(ISBLANK(E387),"",(YEAR(NOW())-YEAR(E387)))</f>
        <v/>
      </c>
      <c r="G387" s="58"/>
      <c r="H387" s="48"/>
      <c r="I387" s="48"/>
      <c r="J387" s="51"/>
      <c r="K387" s="64"/>
      <c r="L387" s="63"/>
      <c r="M387" s="48"/>
      <c r="N387" s="48"/>
      <c r="O387" s="48"/>
      <c r="P387" s="48"/>
      <c r="Q387" s="28">
        <f>IF(COUNTIF(C:C,C387)&gt;1,IF(C387=#REF!,0,1),COUNTIF(C:C,C387))</f>
        <v>0</v>
      </c>
    </row>
    <row r="388" spans="1:17" ht="18" customHeight="1" x14ac:dyDescent="0.25">
      <c r="A388" s="57" t="str">
        <f>IF(Tabla74[[#This Row],[APELLIDOS Y NOMBRE
PLANTILLA CON DISCAPACIDAD]]="","",IF(AND(J388&gt;99,J388&lt;400),IF(OR(L388&gt;=65,IFERROR(SEARCH("PSÍQUICA",M388,1),0)&gt;0),IF(OR(D388="MUJER",F388&gt;44.99),60,55),50),IF(OR(L388&gt;=65,IFERROR(SEARCH("PSÍQUICA",M388,1),0)&gt;0),50,IF(B388="","",40))))</f>
        <v/>
      </c>
      <c r="B388" s="48"/>
      <c r="C388" s="48"/>
      <c r="D388" s="48"/>
      <c r="E388" s="49"/>
      <c r="F388" s="57" t="str">
        <f t="shared" ca="1" si="6"/>
        <v/>
      </c>
      <c r="G388" s="58"/>
      <c r="H388" s="48"/>
      <c r="I388" s="48"/>
      <c r="J388" s="51"/>
      <c r="K388" s="64"/>
      <c r="L388" s="63"/>
      <c r="M388" s="48"/>
      <c r="N388" s="48"/>
      <c r="O388" s="48"/>
      <c r="P388" s="48"/>
      <c r="Q388" s="28">
        <f>IF(COUNTIF(C:C,C388)&gt;1,IF(C388=#REF!,0,1),COUNTIF(C:C,C388))</f>
        <v>0</v>
      </c>
    </row>
    <row r="389" spans="1:17" ht="18" customHeight="1" x14ac:dyDescent="0.25">
      <c r="A389" s="57" t="str">
        <f>IF(Tabla74[[#This Row],[APELLIDOS Y NOMBRE
PLANTILLA CON DISCAPACIDAD]]="","",IF(AND(J389&gt;99,J389&lt;400),IF(OR(L389&gt;=65,IFERROR(SEARCH("PSÍQUICA",M389,1),0)&gt;0),IF(OR(D389="MUJER",F389&gt;44.99),60,55),50),IF(OR(L389&gt;=65,IFERROR(SEARCH("PSÍQUICA",M389,1),0)&gt;0),50,IF(B389="","",40))))</f>
        <v/>
      </c>
      <c r="B389" s="48"/>
      <c r="C389" s="48"/>
      <c r="D389" s="48"/>
      <c r="E389" s="49"/>
      <c r="F389" s="57" t="str">
        <f t="shared" ca="1" si="6"/>
        <v/>
      </c>
      <c r="G389" s="58"/>
      <c r="H389" s="48"/>
      <c r="I389" s="48"/>
      <c r="J389" s="51"/>
      <c r="K389" s="64"/>
      <c r="L389" s="63"/>
      <c r="M389" s="48"/>
      <c r="N389" s="48"/>
      <c r="O389" s="48"/>
      <c r="P389" s="48"/>
      <c r="Q389" s="28">
        <f>IF(COUNTIF(C:C,C389)&gt;1,IF(C389=#REF!,0,1),COUNTIF(C:C,C389))</f>
        <v>0</v>
      </c>
    </row>
    <row r="390" spans="1:17" ht="18" customHeight="1" x14ac:dyDescent="0.25">
      <c r="A390" s="57" t="str">
        <f>IF(Tabla74[[#This Row],[APELLIDOS Y NOMBRE
PLANTILLA CON DISCAPACIDAD]]="","",IF(AND(J390&gt;99,J390&lt;400),IF(OR(L390&gt;=65,IFERROR(SEARCH("PSÍQUICA",M390,1),0)&gt;0),IF(OR(D390="MUJER",F390&gt;44.99),60,55),50),IF(OR(L390&gt;=65,IFERROR(SEARCH("PSÍQUICA",M390,1),0)&gt;0),50,IF(B390="","",40))))</f>
        <v/>
      </c>
      <c r="B390" s="48"/>
      <c r="C390" s="48"/>
      <c r="D390" s="48"/>
      <c r="E390" s="49"/>
      <c r="F390" s="57" t="str">
        <f t="shared" ca="1" si="6"/>
        <v/>
      </c>
      <c r="G390" s="58"/>
      <c r="H390" s="48"/>
      <c r="I390" s="48"/>
      <c r="J390" s="51"/>
      <c r="K390" s="64"/>
      <c r="L390" s="63"/>
      <c r="M390" s="48"/>
      <c r="N390" s="48"/>
      <c r="O390" s="48"/>
      <c r="P390" s="48"/>
      <c r="Q390" s="28">
        <f>IF(COUNTIF(C:C,C390)&gt;1,IF(C390=#REF!,0,1),COUNTIF(C:C,C390))</f>
        <v>0</v>
      </c>
    </row>
    <row r="391" spans="1:17" ht="18" customHeight="1" x14ac:dyDescent="0.25">
      <c r="A391" s="57" t="str">
        <f>IF(Tabla74[[#This Row],[APELLIDOS Y NOMBRE
PLANTILLA CON DISCAPACIDAD]]="","",IF(AND(J391&gt;99,J391&lt;400),IF(OR(L391&gt;=65,IFERROR(SEARCH("PSÍQUICA",M391,1),0)&gt;0),IF(OR(D391="MUJER",F391&gt;44.99),60,55),50),IF(OR(L391&gt;=65,IFERROR(SEARCH("PSÍQUICA",M391,1),0)&gt;0),50,IF(B391="","",40))))</f>
        <v/>
      </c>
      <c r="B391" s="48"/>
      <c r="C391" s="48"/>
      <c r="D391" s="48"/>
      <c r="E391" s="49"/>
      <c r="F391" s="57" t="str">
        <f t="shared" ca="1" si="6"/>
        <v/>
      </c>
      <c r="G391" s="58"/>
      <c r="H391" s="48"/>
      <c r="I391" s="48"/>
      <c r="J391" s="51"/>
      <c r="K391" s="64"/>
      <c r="L391" s="63"/>
      <c r="M391" s="48"/>
      <c r="N391" s="48"/>
      <c r="O391" s="48"/>
      <c r="P391" s="48"/>
      <c r="Q391" s="28">
        <f>IF(COUNTIF(C:C,C391)&gt;1,IF(C391=#REF!,0,1),COUNTIF(C:C,C391))</f>
        <v>0</v>
      </c>
    </row>
    <row r="392" spans="1:17" ht="18" customHeight="1" x14ac:dyDescent="0.25">
      <c r="A392" s="57" t="str">
        <f>IF(Tabla74[[#This Row],[APELLIDOS Y NOMBRE
PLANTILLA CON DISCAPACIDAD]]="","",IF(AND(J392&gt;99,J392&lt;400),IF(OR(L392&gt;=65,IFERROR(SEARCH("PSÍQUICA",M392,1),0)&gt;0),IF(OR(D392="MUJER",F392&gt;44.99),60,55),50),IF(OR(L392&gt;=65,IFERROR(SEARCH("PSÍQUICA",M392,1),0)&gt;0),50,IF(B392="","",40))))</f>
        <v/>
      </c>
      <c r="B392" s="48"/>
      <c r="C392" s="48"/>
      <c r="D392" s="48"/>
      <c r="E392" s="49"/>
      <c r="F392" s="57" t="str">
        <f t="shared" ca="1" si="6"/>
        <v/>
      </c>
      <c r="G392" s="58"/>
      <c r="H392" s="48"/>
      <c r="I392" s="48"/>
      <c r="J392" s="51"/>
      <c r="K392" s="64"/>
      <c r="L392" s="63"/>
      <c r="M392" s="48"/>
      <c r="N392" s="48"/>
      <c r="O392" s="48"/>
      <c r="P392" s="48"/>
      <c r="Q392" s="28">
        <f>IF(COUNTIF(C:C,C392)&gt;1,IF(C392=#REF!,0,1),COUNTIF(C:C,C392))</f>
        <v>0</v>
      </c>
    </row>
    <row r="393" spans="1:17" ht="18" customHeight="1" x14ac:dyDescent="0.25">
      <c r="A393" s="57" t="str">
        <f>IF(Tabla74[[#This Row],[APELLIDOS Y NOMBRE
PLANTILLA CON DISCAPACIDAD]]="","",IF(AND(J393&gt;99,J393&lt;400),IF(OR(L393&gt;=65,IFERROR(SEARCH("PSÍQUICA",M393,1),0)&gt;0),IF(OR(D393="MUJER",F393&gt;44.99),60,55),50),IF(OR(L393&gt;=65,IFERROR(SEARCH("PSÍQUICA",M393,1),0)&gt;0),50,IF(B393="","",40))))</f>
        <v/>
      </c>
      <c r="B393" s="48"/>
      <c r="C393" s="48"/>
      <c r="D393" s="48"/>
      <c r="E393" s="49"/>
      <c r="F393" s="57" t="str">
        <f t="shared" ca="1" si="6"/>
        <v/>
      </c>
      <c r="G393" s="58"/>
      <c r="H393" s="48"/>
      <c r="I393" s="48"/>
      <c r="J393" s="51"/>
      <c r="K393" s="64"/>
      <c r="L393" s="63"/>
      <c r="M393" s="48"/>
      <c r="N393" s="48"/>
      <c r="O393" s="48"/>
      <c r="P393" s="48"/>
      <c r="Q393" s="28">
        <f>IF(COUNTIF(C:C,C393)&gt;1,IF(C393=#REF!,0,1),COUNTIF(C:C,C393))</f>
        <v>0</v>
      </c>
    </row>
    <row r="394" spans="1:17" ht="18" customHeight="1" x14ac:dyDescent="0.25">
      <c r="A394" s="57" t="str">
        <f>IF(Tabla74[[#This Row],[APELLIDOS Y NOMBRE
PLANTILLA CON DISCAPACIDAD]]="","",IF(AND(J394&gt;99,J394&lt;400),IF(OR(L394&gt;=65,IFERROR(SEARCH("PSÍQUICA",M394,1),0)&gt;0),IF(OR(D394="MUJER",F394&gt;44.99),60,55),50),IF(OR(L394&gt;=65,IFERROR(SEARCH("PSÍQUICA",M394,1),0)&gt;0),50,IF(B394="","",40))))</f>
        <v/>
      </c>
      <c r="B394" s="48"/>
      <c r="C394" s="48"/>
      <c r="D394" s="48"/>
      <c r="E394" s="49"/>
      <c r="F394" s="57" t="str">
        <f t="shared" ca="1" si="6"/>
        <v/>
      </c>
      <c r="G394" s="58"/>
      <c r="H394" s="48"/>
      <c r="I394" s="48"/>
      <c r="J394" s="51"/>
      <c r="K394" s="64"/>
      <c r="L394" s="63"/>
      <c r="M394" s="48"/>
      <c r="N394" s="48"/>
      <c r="O394" s="48"/>
      <c r="P394" s="48"/>
      <c r="Q394" s="28">
        <f>IF(COUNTIF(C:C,C394)&gt;1,IF(C394=#REF!,0,1),COUNTIF(C:C,C394))</f>
        <v>0</v>
      </c>
    </row>
    <row r="395" spans="1:17" ht="18" customHeight="1" x14ac:dyDescent="0.25">
      <c r="A395" s="57" t="str">
        <f>IF(Tabla74[[#This Row],[APELLIDOS Y NOMBRE
PLANTILLA CON DISCAPACIDAD]]="","",IF(AND(J395&gt;99,J395&lt;400),IF(OR(L395&gt;=65,IFERROR(SEARCH("PSÍQUICA",M395,1),0)&gt;0),IF(OR(D395="MUJER",F395&gt;44.99),60,55),50),IF(OR(L395&gt;=65,IFERROR(SEARCH("PSÍQUICA",M395,1),0)&gt;0),50,IF(B395="","",40))))</f>
        <v/>
      </c>
      <c r="B395" s="48"/>
      <c r="C395" s="48"/>
      <c r="D395" s="48"/>
      <c r="E395" s="49"/>
      <c r="F395" s="57" t="str">
        <f t="shared" ca="1" si="6"/>
        <v/>
      </c>
      <c r="G395" s="58"/>
      <c r="H395" s="48"/>
      <c r="I395" s="48"/>
      <c r="J395" s="51"/>
      <c r="K395" s="64"/>
      <c r="L395" s="63"/>
      <c r="M395" s="48"/>
      <c r="N395" s="48"/>
      <c r="O395" s="48"/>
      <c r="P395" s="48"/>
      <c r="Q395" s="28">
        <f>IF(COUNTIF(C:C,C395)&gt;1,IF(C395=#REF!,0,1),COUNTIF(C:C,C395))</f>
        <v>0</v>
      </c>
    </row>
    <row r="396" spans="1:17" ht="18" customHeight="1" x14ac:dyDescent="0.25">
      <c r="A396" s="57" t="str">
        <f>IF(Tabla74[[#This Row],[APELLIDOS Y NOMBRE
PLANTILLA CON DISCAPACIDAD]]="","",IF(AND(J396&gt;99,J396&lt;400),IF(OR(L396&gt;=65,IFERROR(SEARCH("PSÍQUICA",M396,1),0)&gt;0),IF(OR(D396="MUJER",F396&gt;44.99),60,55),50),IF(OR(L396&gt;=65,IFERROR(SEARCH("PSÍQUICA",M396,1),0)&gt;0),50,IF(B396="","",40))))</f>
        <v/>
      </c>
      <c r="B396" s="48"/>
      <c r="C396" s="48"/>
      <c r="D396" s="48"/>
      <c r="E396" s="49"/>
      <c r="F396" s="57" t="str">
        <f t="shared" ca="1" si="6"/>
        <v/>
      </c>
      <c r="G396" s="58"/>
      <c r="H396" s="48"/>
      <c r="I396" s="48"/>
      <c r="J396" s="51"/>
      <c r="K396" s="64"/>
      <c r="L396" s="63"/>
      <c r="M396" s="48"/>
      <c r="N396" s="48"/>
      <c r="O396" s="48"/>
      <c r="P396" s="48"/>
      <c r="Q396" s="28">
        <f>IF(COUNTIF(C:C,C396)&gt;1,IF(C396=#REF!,0,1),COUNTIF(C:C,C396))</f>
        <v>0</v>
      </c>
    </row>
    <row r="397" spans="1:17" ht="18" customHeight="1" x14ac:dyDescent="0.25">
      <c r="A397" s="57" t="str">
        <f>IF(Tabla74[[#This Row],[APELLIDOS Y NOMBRE
PLANTILLA CON DISCAPACIDAD]]="","",IF(AND(J397&gt;99,J397&lt;400),IF(OR(L397&gt;=65,IFERROR(SEARCH("PSÍQUICA",M397,1),0)&gt;0),IF(OR(D397="MUJER",F397&gt;44.99),60,55),50),IF(OR(L397&gt;=65,IFERROR(SEARCH("PSÍQUICA",M397,1),0)&gt;0),50,IF(B397="","",40))))</f>
        <v/>
      </c>
      <c r="B397" s="48"/>
      <c r="C397" s="48"/>
      <c r="D397" s="48"/>
      <c r="E397" s="49"/>
      <c r="F397" s="57" t="str">
        <f t="shared" ca="1" si="6"/>
        <v/>
      </c>
      <c r="G397" s="58"/>
      <c r="H397" s="48"/>
      <c r="I397" s="48"/>
      <c r="J397" s="51"/>
      <c r="K397" s="64"/>
      <c r="L397" s="63"/>
      <c r="M397" s="48"/>
      <c r="N397" s="48"/>
      <c r="O397" s="48"/>
      <c r="P397" s="48"/>
      <c r="Q397" s="28">
        <f>IF(COUNTIF(C:C,C397)&gt;1,IF(C397=#REF!,0,1),COUNTIF(C:C,C397))</f>
        <v>0</v>
      </c>
    </row>
    <row r="398" spans="1:17" ht="18" customHeight="1" x14ac:dyDescent="0.25">
      <c r="A398" s="57" t="str">
        <f>IF(Tabla74[[#This Row],[APELLIDOS Y NOMBRE
PLANTILLA CON DISCAPACIDAD]]="","",IF(AND(J398&gt;99,J398&lt;400),IF(OR(L398&gt;=65,IFERROR(SEARCH("PSÍQUICA",M398,1),0)&gt;0),IF(OR(D398="MUJER",F398&gt;44.99),60,55),50),IF(OR(L398&gt;=65,IFERROR(SEARCH("PSÍQUICA",M398,1),0)&gt;0),50,IF(B398="","",40))))</f>
        <v/>
      </c>
      <c r="B398" s="48"/>
      <c r="C398" s="48"/>
      <c r="D398" s="48"/>
      <c r="E398" s="49"/>
      <c r="F398" s="57" t="str">
        <f t="shared" ca="1" si="6"/>
        <v/>
      </c>
      <c r="G398" s="58"/>
      <c r="H398" s="48"/>
      <c r="I398" s="48"/>
      <c r="J398" s="51"/>
      <c r="K398" s="64"/>
      <c r="L398" s="63"/>
      <c r="M398" s="48"/>
      <c r="N398" s="48"/>
      <c r="O398" s="48"/>
      <c r="P398" s="48"/>
      <c r="Q398" s="28">
        <f>IF(COUNTIF(C:C,C398)&gt;1,IF(C398=#REF!,0,1),COUNTIF(C:C,C398))</f>
        <v>0</v>
      </c>
    </row>
    <row r="399" spans="1:17" ht="18" customHeight="1" x14ac:dyDescent="0.25">
      <c r="A399" s="57" t="str">
        <f>IF(Tabla74[[#This Row],[APELLIDOS Y NOMBRE
PLANTILLA CON DISCAPACIDAD]]="","",IF(AND(J399&gt;99,J399&lt;400),IF(OR(L399&gt;=65,IFERROR(SEARCH("PSÍQUICA",M399,1),0)&gt;0),IF(OR(D399="MUJER",F399&gt;44.99),60,55),50),IF(OR(L399&gt;=65,IFERROR(SEARCH("PSÍQUICA",M399,1),0)&gt;0),50,IF(B399="","",40))))</f>
        <v/>
      </c>
      <c r="B399" s="48"/>
      <c r="C399" s="48"/>
      <c r="D399" s="48"/>
      <c r="E399" s="49"/>
      <c r="F399" s="57" t="str">
        <f t="shared" ca="1" si="6"/>
        <v/>
      </c>
      <c r="G399" s="58"/>
      <c r="H399" s="48"/>
      <c r="I399" s="48"/>
      <c r="J399" s="51"/>
      <c r="K399" s="64"/>
      <c r="L399" s="63"/>
      <c r="M399" s="48"/>
      <c r="N399" s="48"/>
      <c r="O399" s="48"/>
      <c r="P399" s="48"/>
      <c r="Q399" s="28">
        <f>IF(COUNTIF(C:C,C399)&gt;1,IF(C399=#REF!,0,1),COUNTIF(C:C,C399))</f>
        <v>0</v>
      </c>
    </row>
    <row r="400" spans="1:17" ht="18" customHeight="1" x14ac:dyDescent="0.25">
      <c r="A400" s="57" t="str">
        <f>IF(Tabla74[[#This Row],[APELLIDOS Y NOMBRE
PLANTILLA CON DISCAPACIDAD]]="","",IF(AND(J400&gt;99,J400&lt;400),IF(OR(L400&gt;=65,IFERROR(SEARCH("PSÍQUICA",M400,1),0)&gt;0),IF(OR(D400="MUJER",F400&gt;44.99),60,55),50),IF(OR(L400&gt;=65,IFERROR(SEARCH("PSÍQUICA",M400,1),0)&gt;0),50,IF(B400="","",40))))</f>
        <v/>
      </c>
      <c r="B400" s="48"/>
      <c r="C400" s="48"/>
      <c r="D400" s="48"/>
      <c r="E400" s="49"/>
      <c r="F400" s="57" t="str">
        <f t="shared" ca="1" si="6"/>
        <v/>
      </c>
      <c r="G400" s="58"/>
      <c r="H400" s="48"/>
      <c r="I400" s="48"/>
      <c r="J400" s="51"/>
      <c r="K400" s="64"/>
      <c r="L400" s="63"/>
      <c r="M400" s="48"/>
      <c r="N400" s="48"/>
      <c r="O400" s="48"/>
      <c r="P400" s="48"/>
      <c r="Q400" s="28">
        <f>IF(COUNTIF(C:C,C400)&gt;1,IF(C400=#REF!,0,1),COUNTIF(C:C,C400))</f>
        <v>0</v>
      </c>
    </row>
  </sheetData>
  <sheetProtection password="C9B5" sheet="1" objects="1" scenarios="1" formatRows="0" insertRows="0" deleteRows="0" selectLockedCells="1" sort="0" autoFilter="0" pivotTables="0"/>
  <protectedRanges>
    <protectedRange sqref="B1:C1 B2:F400" name="Rango1"/>
  </protectedRanges>
  <conditionalFormatting sqref="A2:A400">
    <cfRule type="expression" dxfId="32" priority="2">
      <formula>A2="¡ERROR!"</formula>
    </cfRule>
  </conditionalFormatting>
  <conditionalFormatting sqref="B2:B400">
    <cfRule type="expression" dxfId="31" priority="1">
      <formula>AND(I2&gt;=H2,I2&lt;EOMONTH(TODAY(),-1))</formula>
    </cfRule>
  </conditionalFormatting>
  <dataValidations count="2">
    <dataValidation type="list" allowBlank="1" showInputMessage="1" showErrorMessage="1" sqref="M2:M400">
      <formula1>$S$257:$S$264</formula1>
    </dataValidation>
    <dataValidation type="list" allowBlank="1" showInputMessage="1" showErrorMessage="1" sqref="D2:D400">
      <formula1>$R$3:$R$4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opLeftCell="B1" workbookViewId="0">
      <pane ySplit="1" topLeftCell="A2" activePane="bottomLeft" state="frozen"/>
      <selection pane="bottomLeft" activeCell="I2" sqref="I2"/>
    </sheetView>
  </sheetViews>
  <sheetFormatPr baseColWidth="10" defaultColWidth="11.5703125" defaultRowHeight="12.75" x14ac:dyDescent="0.2"/>
  <cols>
    <col min="1" max="1" width="43.7109375" style="29" customWidth="1"/>
    <col min="2" max="2" width="11.5703125" style="24"/>
    <col min="3" max="3" width="14.7109375" style="34" customWidth="1"/>
    <col min="4" max="4" width="16.85546875" style="35" customWidth="1"/>
    <col min="5" max="5" width="14.5703125" style="34" customWidth="1"/>
    <col min="6" max="6" width="15.5703125" style="34" customWidth="1"/>
    <col min="7" max="7" width="42.42578125" style="24" customWidth="1"/>
    <col min="8" max="8" width="28" style="24" customWidth="1"/>
    <col min="9" max="9" width="22.5703125" style="24" customWidth="1"/>
    <col min="10" max="10" width="11.5703125" style="39" hidden="1" customWidth="1"/>
    <col min="11" max="11" width="11.5703125" style="39"/>
    <col min="12" max="12" width="17.5703125" style="39" customWidth="1"/>
    <col min="13" max="14" width="11.5703125" style="39"/>
    <col min="15" max="16384" width="11.5703125" style="23"/>
  </cols>
  <sheetData>
    <row r="1" spans="1:13" ht="34.5" customHeight="1" x14ac:dyDescent="0.2">
      <c r="A1" s="44" t="s">
        <v>138</v>
      </c>
      <c r="B1" s="45" t="s">
        <v>30</v>
      </c>
      <c r="C1" s="44" t="s">
        <v>136</v>
      </c>
      <c r="D1" s="46" t="s">
        <v>135</v>
      </c>
      <c r="E1" s="44" t="s">
        <v>125</v>
      </c>
      <c r="F1" s="44" t="s">
        <v>126</v>
      </c>
      <c r="G1" s="45" t="s">
        <v>72</v>
      </c>
      <c r="H1" s="44" t="s">
        <v>133</v>
      </c>
      <c r="I1" s="44" t="s">
        <v>134</v>
      </c>
      <c r="J1" s="43" t="s">
        <v>2</v>
      </c>
      <c r="K1" s="23"/>
      <c r="L1" s="42" t="s">
        <v>140</v>
      </c>
      <c r="M1" s="42">
        <f>SUM(J:J)</f>
        <v>0</v>
      </c>
    </row>
    <row r="2" spans="1:13" ht="18" customHeight="1" x14ac:dyDescent="0.2">
      <c r="A2" s="31"/>
      <c r="B2" s="28"/>
      <c r="C2" s="32"/>
      <c r="D2" s="33"/>
      <c r="E2" s="32"/>
      <c r="F2" s="32"/>
      <c r="G2" s="28"/>
      <c r="H2" s="28"/>
      <c r="I2" s="28"/>
      <c r="J2" s="25">
        <f>IF(COUNTIF(B:B,B2)&gt;1,IF(B2=#REF!,0,1),COUNTIF(B:B,B2))</f>
        <v>0</v>
      </c>
    </row>
    <row r="3" spans="1:13" ht="18" customHeight="1" x14ac:dyDescent="0.2">
      <c r="A3" s="31"/>
      <c r="B3" s="28"/>
      <c r="C3" s="32"/>
      <c r="D3" s="33"/>
      <c r="E3" s="32"/>
      <c r="F3" s="32"/>
      <c r="G3" s="28"/>
      <c r="H3" s="28"/>
      <c r="I3" s="28"/>
      <c r="J3" s="25">
        <f>IF(COUNTIF(B:B,B3)&gt;1,IF(B3=#REF!,0,1),COUNTIF(B:B,B3))</f>
        <v>0</v>
      </c>
    </row>
    <row r="4" spans="1:13" ht="18" customHeight="1" x14ac:dyDescent="0.2">
      <c r="A4" s="31"/>
      <c r="B4" s="28"/>
      <c r="C4" s="32"/>
      <c r="D4" s="33"/>
      <c r="E4" s="32"/>
      <c r="F4" s="32"/>
      <c r="G4" s="28"/>
      <c r="H4" s="28"/>
      <c r="I4" s="28"/>
      <c r="J4" s="25">
        <f>IF(COUNTIF(B:B,B4)&gt;1,IF(B4=#REF!,0,1),COUNTIF(B:B,B4))</f>
        <v>0</v>
      </c>
    </row>
    <row r="5" spans="1:13" ht="18" customHeight="1" x14ac:dyDescent="0.2">
      <c r="A5" s="31"/>
      <c r="B5" s="28"/>
      <c r="C5" s="32"/>
      <c r="D5" s="33"/>
      <c r="E5" s="32"/>
      <c r="F5" s="32"/>
      <c r="G5" s="28"/>
      <c r="H5" s="28"/>
      <c r="I5" s="28"/>
      <c r="J5" s="25">
        <f>IF(COUNTIF(B:B,B5)&gt;1,IF(B5=#REF!,0,1),COUNTIF(B:B,B5))</f>
        <v>0</v>
      </c>
    </row>
    <row r="6" spans="1:13" ht="18" customHeight="1" x14ac:dyDescent="0.2">
      <c r="A6" s="31"/>
      <c r="B6" s="28"/>
      <c r="C6" s="32"/>
      <c r="D6" s="33"/>
      <c r="E6" s="32"/>
      <c r="F6" s="32"/>
      <c r="G6" s="28"/>
      <c r="H6" s="28"/>
      <c r="I6" s="28"/>
      <c r="J6" s="25">
        <f>IF(COUNTIF(B:B,B6)&gt;1,IF(B6=#REF!,0,1),COUNTIF(B:B,B6))</f>
        <v>0</v>
      </c>
    </row>
    <row r="7" spans="1:13" ht="18" customHeight="1" x14ac:dyDescent="0.2">
      <c r="A7" s="31"/>
      <c r="B7" s="28"/>
      <c r="C7" s="32"/>
      <c r="D7" s="33"/>
      <c r="E7" s="32"/>
      <c r="F7" s="32"/>
      <c r="G7" s="28"/>
      <c r="H7" s="28"/>
      <c r="I7" s="28"/>
      <c r="J7" s="25">
        <f>IF(COUNTIF(B:B,B7)&gt;1,IF(B7=#REF!,0,1),COUNTIF(B:B,B7))</f>
        <v>0</v>
      </c>
    </row>
    <row r="8" spans="1:13" ht="18" customHeight="1" x14ac:dyDescent="0.2">
      <c r="A8" s="31"/>
      <c r="B8" s="28"/>
      <c r="C8" s="32"/>
      <c r="D8" s="33"/>
      <c r="E8" s="32"/>
      <c r="F8" s="32"/>
      <c r="G8" s="28"/>
      <c r="H8" s="28"/>
      <c r="I8" s="28"/>
      <c r="J8" s="25">
        <f>IF(COUNTIF(B:B,B8)&gt;1,IF(B8=#REF!,0,1),COUNTIF(B:B,B8))</f>
        <v>0</v>
      </c>
    </row>
    <row r="9" spans="1:13" ht="18" customHeight="1" x14ac:dyDescent="0.2">
      <c r="A9" s="31"/>
      <c r="B9" s="28"/>
      <c r="C9" s="32"/>
      <c r="D9" s="33"/>
      <c r="E9" s="32"/>
      <c r="F9" s="32"/>
      <c r="G9" s="28"/>
      <c r="H9" s="28"/>
      <c r="I9" s="28"/>
      <c r="J9" s="25">
        <f>IF(COUNTIF(B:B,B9)&gt;1,IF(B9=#REF!,0,1),COUNTIF(B:B,B9))</f>
        <v>0</v>
      </c>
    </row>
    <row r="10" spans="1:13" ht="18" customHeight="1" x14ac:dyDescent="0.2">
      <c r="A10" s="31"/>
      <c r="B10" s="28"/>
      <c r="C10" s="32"/>
      <c r="D10" s="33"/>
      <c r="E10" s="32"/>
      <c r="F10" s="32"/>
      <c r="G10" s="28"/>
      <c r="H10" s="28"/>
      <c r="I10" s="28"/>
      <c r="J10" s="25">
        <f>IF(COUNTIF(B:B,B10)&gt;1,IF(B10=#REF!,0,1),COUNTIF(B:B,B10))</f>
        <v>0</v>
      </c>
    </row>
    <row r="11" spans="1:13" ht="18" customHeight="1" x14ac:dyDescent="0.2">
      <c r="A11" s="31"/>
      <c r="B11" s="28"/>
      <c r="C11" s="32"/>
      <c r="D11" s="33"/>
      <c r="E11" s="32"/>
      <c r="F11" s="32"/>
      <c r="G11" s="28"/>
      <c r="H11" s="28"/>
      <c r="I11" s="28"/>
      <c r="J11" s="25">
        <f>IF(COUNTIF(B:B,B11)&gt;1,IF(B11=#REF!,0,1),COUNTIF(B:B,B11))</f>
        <v>0</v>
      </c>
    </row>
    <row r="12" spans="1:13" ht="18" customHeight="1" x14ac:dyDescent="0.2">
      <c r="A12" s="31"/>
      <c r="B12" s="28"/>
      <c r="C12" s="32"/>
      <c r="D12" s="33"/>
      <c r="E12" s="32"/>
      <c r="F12" s="32"/>
      <c r="G12" s="28"/>
      <c r="H12" s="28"/>
      <c r="I12" s="28"/>
      <c r="J12" s="25">
        <f>IF(COUNTIF(B:B,B12)&gt;1,IF(B12=#REF!,0,1),COUNTIF(B:B,B12))</f>
        <v>0</v>
      </c>
    </row>
    <row r="13" spans="1:13" ht="18" customHeight="1" x14ac:dyDescent="0.2">
      <c r="A13" s="31"/>
      <c r="B13" s="28"/>
      <c r="C13" s="32"/>
      <c r="D13" s="33"/>
      <c r="E13" s="32"/>
      <c r="F13" s="32"/>
      <c r="G13" s="28"/>
      <c r="H13" s="28"/>
      <c r="I13" s="28"/>
      <c r="J13" s="25">
        <f>IF(COUNTIF(B:B,B13)&gt;1,IF(B13=#REF!,0,1),COUNTIF(B:B,B13))</f>
        <v>0</v>
      </c>
    </row>
    <row r="14" spans="1:13" ht="18" customHeight="1" x14ac:dyDescent="0.2">
      <c r="A14" s="31"/>
      <c r="B14" s="28"/>
      <c r="C14" s="32"/>
      <c r="D14" s="33"/>
      <c r="E14" s="32"/>
      <c r="F14" s="32"/>
      <c r="G14" s="28"/>
      <c r="H14" s="28"/>
      <c r="I14" s="28"/>
      <c r="J14" s="25">
        <f>IF(COUNTIF(B:B,B14)&gt;1,IF(B14=#REF!,0,1),COUNTIF(B:B,B14))</f>
        <v>0</v>
      </c>
    </row>
    <row r="15" spans="1:13" ht="18" customHeight="1" x14ac:dyDescent="0.2">
      <c r="A15" s="31"/>
      <c r="B15" s="28"/>
      <c r="C15" s="32"/>
      <c r="D15" s="33"/>
      <c r="E15" s="32"/>
      <c r="F15" s="32"/>
      <c r="G15" s="28"/>
      <c r="H15" s="28"/>
      <c r="I15" s="28"/>
      <c r="J15" s="25">
        <f>IF(COUNTIF(B:B,B15)&gt;1,IF(B15=#REF!,0,1),COUNTIF(B:B,B15))</f>
        <v>0</v>
      </c>
    </row>
    <row r="16" spans="1:13" ht="18" customHeight="1" x14ac:dyDescent="0.2">
      <c r="A16" s="31"/>
      <c r="B16" s="28"/>
      <c r="C16" s="32"/>
      <c r="D16" s="33"/>
      <c r="E16" s="32"/>
      <c r="F16" s="32"/>
      <c r="G16" s="28"/>
      <c r="H16" s="28"/>
      <c r="I16" s="28"/>
      <c r="J16" s="25">
        <f>IF(COUNTIF(B:B,B16)&gt;1,IF(B16=#REF!,0,1),COUNTIF(B:B,B16))</f>
        <v>0</v>
      </c>
    </row>
    <row r="17" spans="1:10" ht="18" customHeight="1" x14ac:dyDescent="0.2">
      <c r="A17" s="31"/>
      <c r="B17" s="28"/>
      <c r="C17" s="32"/>
      <c r="D17" s="33"/>
      <c r="E17" s="32"/>
      <c r="F17" s="32"/>
      <c r="G17" s="28"/>
      <c r="H17" s="28"/>
      <c r="I17" s="28"/>
      <c r="J17" s="25">
        <f>IF(COUNTIF(B:B,B17)&gt;1,IF(B17=#REF!,0,1),COUNTIF(B:B,B17))</f>
        <v>0</v>
      </c>
    </row>
    <row r="18" spans="1:10" ht="18" customHeight="1" x14ac:dyDescent="0.2">
      <c r="A18" s="31"/>
      <c r="B18" s="28"/>
      <c r="C18" s="32"/>
      <c r="D18" s="33"/>
      <c r="E18" s="32"/>
      <c r="F18" s="32"/>
      <c r="G18" s="28"/>
      <c r="H18" s="28"/>
      <c r="I18" s="28"/>
      <c r="J18" s="25">
        <f>IF(COUNTIF(B:B,B18)&gt;1,IF(B18=#REF!,0,1),COUNTIF(B:B,B18))</f>
        <v>0</v>
      </c>
    </row>
    <row r="19" spans="1:10" ht="18" customHeight="1" x14ac:dyDescent="0.2">
      <c r="A19" s="31"/>
      <c r="B19" s="28"/>
      <c r="C19" s="32"/>
      <c r="D19" s="33"/>
      <c r="E19" s="32"/>
      <c r="F19" s="32"/>
      <c r="G19" s="28"/>
      <c r="H19" s="28"/>
      <c r="I19" s="28"/>
      <c r="J19" s="25">
        <f>IF(COUNTIF(B:B,B19)&gt;1,IF(B19=#REF!,0,1),COUNTIF(B:B,B19))</f>
        <v>0</v>
      </c>
    </row>
    <row r="20" spans="1:10" ht="18" customHeight="1" x14ac:dyDescent="0.2">
      <c r="A20" s="31"/>
      <c r="B20" s="28"/>
      <c r="C20" s="32"/>
      <c r="D20" s="33"/>
      <c r="E20" s="32"/>
      <c r="F20" s="32"/>
      <c r="G20" s="28"/>
      <c r="H20" s="28"/>
      <c r="I20" s="28"/>
      <c r="J20" s="25">
        <f>IF(COUNTIF(B:B,B20)&gt;1,IF(B20=#REF!,0,1),COUNTIF(B:B,B20))</f>
        <v>0</v>
      </c>
    </row>
    <row r="21" spans="1:10" ht="18" customHeight="1" x14ac:dyDescent="0.2">
      <c r="A21" s="31"/>
      <c r="B21" s="28"/>
      <c r="C21" s="32"/>
      <c r="D21" s="33"/>
      <c r="E21" s="32"/>
      <c r="F21" s="32"/>
      <c r="G21" s="28"/>
      <c r="H21" s="28"/>
      <c r="I21" s="28"/>
      <c r="J21" s="25">
        <f>IF(COUNTIF(B:B,B21)&gt;1,IF(B21=#REF!,0,1),COUNTIF(B:B,B21))</f>
        <v>0</v>
      </c>
    </row>
    <row r="22" spans="1:10" ht="18" customHeight="1" x14ac:dyDescent="0.2">
      <c r="A22" s="31"/>
      <c r="B22" s="28"/>
      <c r="C22" s="32"/>
      <c r="D22" s="33"/>
      <c r="E22" s="32"/>
      <c r="F22" s="32"/>
      <c r="G22" s="28"/>
      <c r="H22" s="28"/>
      <c r="I22" s="28"/>
      <c r="J22" s="25">
        <f>IF(COUNTIF(B:B,B22)&gt;1,IF(B22=#REF!,0,1),COUNTIF(B:B,B22))</f>
        <v>0</v>
      </c>
    </row>
    <row r="23" spans="1:10" ht="18" customHeight="1" x14ac:dyDescent="0.2">
      <c r="A23" s="31"/>
      <c r="B23" s="28"/>
      <c r="C23" s="32"/>
      <c r="D23" s="33"/>
      <c r="E23" s="32"/>
      <c r="F23" s="32"/>
      <c r="G23" s="28"/>
      <c r="H23" s="28"/>
      <c r="I23" s="28"/>
      <c r="J23" s="25">
        <f>IF(COUNTIF(B:B,B23)&gt;1,IF(B23=#REF!,0,1),COUNTIF(B:B,B23))</f>
        <v>0</v>
      </c>
    </row>
    <row r="24" spans="1:10" ht="18" customHeight="1" x14ac:dyDescent="0.2">
      <c r="A24" s="31"/>
      <c r="B24" s="28"/>
      <c r="C24" s="32"/>
      <c r="D24" s="33"/>
      <c r="E24" s="32"/>
      <c r="F24" s="32"/>
      <c r="G24" s="28"/>
      <c r="H24" s="28"/>
      <c r="I24" s="28"/>
      <c r="J24" s="25">
        <f>IF(COUNTIF(B:B,B24)&gt;1,IF(B24=#REF!,0,1),COUNTIF(B:B,B24))</f>
        <v>0</v>
      </c>
    </row>
    <row r="25" spans="1:10" ht="18" customHeight="1" x14ac:dyDescent="0.2">
      <c r="A25" s="31"/>
      <c r="B25" s="28"/>
      <c r="C25" s="32"/>
      <c r="D25" s="33"/>
      <c r="E25" s="32"/>
      <c r="F25" s="32"/>
      <c r="G25" s="28"/>
      <c r="H25" s="28"/>
      <c r="I25" s="28"/>
      <c r="J25" s="25">
        <f>IF(COUNTIF(B:B,B25)&gt;1,IF(B25=#REF!,0,1),COUNTIF(B:B,B25))</f>
        <v>0</v>
      </c>
    </row>
    <row r="26" spans="1:10" ht="18" customHeight="1" x14ac:dyDescent="0.2">
      <c r="A26" s="31"/>
      <c r="B26" s="28"/>
      <c r="C26" s="32"/>
      <c r="D26" s="33"/>
      <c r="E26" s="32"/>
      <c r="F26" s="32"/>
      <c r="G26" s="28"/>
      <c r="H26" s="28"/>
      <c r="I26" s="28"/>
      <c r="J26" s="25">
        <f>IF(COUNTIF(B:B,B26)&gt;1,IF(B26=#REF!,0,1),COUNTIF(B:B,B26))</f>
        <v>0</v>
      </c>
    </row>
    <row r="27" spans="1:10" ht="18" customHeight="1" x14ac:dyDescent="0.2">
      <c r="A27" s="31"/>
      <c r="B27" s="28"/>
      <c r="C27" s="32"/>
      <c r="D27" s="33"/>
      <c r="E27" s="32"/>
      <c r="F27" s="32"/>
      <c r="G27" s="28"/>
      <c r="H27" s="28"/>
      <c r="I27" s="28"/>
      <c r="J27" s="25">
        <f>IF(COUNTIF(B:B,B27)&gt;1,IF(B27=#REF!,0,1),COUNTIF(B:B,B27))</f>
        <v>0</v>
      </c>
    </row>
    <row r="28" spans="1:10" ht="18" customHeight="1" x14ac:dyDescent="0.2">
      <c r="A28" s="31"/>
      <c r="B28" s="28"/>
      <c r="C28" s="32"/>
      <c r="D28" s="33"/>
      <c r="E28" s="32"/>
      <c r="F28" s="32"/>
      <c r="G28" s="28"/>
      <c r="H28" s="28"/>
      <c r="I28" s="28"/>
      <c r="J28" s="25">
        <f>IF(COUNTIF(B:B,B28)&gt;1,IF(B28=#REF!,0,1),COUNTIF(B:B,B28))</f>
        <v>0</v>
      </c>
    </row>
    <row r="29" spans="1:10" ht="18" customHeight="1" x14ac:dyDescent="0.2">
      <c r="A29" s="31"/>
      <c r="B29" s="28"/>
      <c r="C29" s="32"/>
      <c r="D29" s="33"/>
      <c r="E29" s="32"/>
      <c r="F29" s="32"/>
      <c r="G29" s="28"/>
      <c r="H29" s="28"/>
      <c r="I29" s="28"/>
      <c r="J29" s="25">
        <f>IF(COUNTIF(B:B,B29)&gt;1,IF(B29=#REF!,0,1),COUNTIF(B:B,B29))</f>
        <v>0</v>
      </c>
    </row>
    <row r="30" spans="1:10" ht="18" customHeight="1" x14ac:dyDescent="0.2">
      <c r="A30" s="31"/>
      <c r="B30" s="28"/>
      <c r="C30" s="32"/>
      <c r="D30" s="33"/>
      <c r="E30" s="32"/>
      <c r="F30" s="32"/>
      <c r="G30" s="28"/>
      <c r="H30" s="28"/>
      <c r="I30" s="28"/>
      <c r="J30" s="25">
        <f>IF(COUNTIF(B:B,B30)&gt;1,IF(B30=#REF!,0,1),COUNTIF(B:B,B30))</f>
        <v>0</v>
      </c>
    </row>
    <row r="31" spans="1:10" ht="18" customHeight="1" x14ac:dyDescent="0.2">
      <c r="A31" s="31"/>
      <c r="B31" s="28"/>
      <c r="C31" s="32"/>
      <c r="D31" s="33"/>
      <c r="E31" s="32"/>
      <c r="F31" s="32"/>
      <c r="G31" s="28"/>
      <c r="H31" s="28"/>
      <c r="I31" s="28"/>
      <c r="J31" s="25">
        <f>IF(COUNTIF(B:B,B31)&gt;1,IF(B31=#REF!,0,1),COUNTIF(B:B,B31))</f>
        <v>0</v>
      </c>
    </row>
    <row r="32" spans="1:10" ht="18" customHeight="1" x14ac:dyDescent="0.2">
      <c r="A32" s="31"/>
      <c r="B32" s="28"/>
      <c r="C32" s="32"/>
      <c r="D32" s="33"/>
      <c r="E32" s="32"/>
      <c r="F32" s="32"/>
      <c r="G32" s="28"/>
      <c r="H32" s="28"/>
      <c r="I32" s="28"/>
      <c r="J32" s="25">
        <f>IF(COUNTIF(B:B,B32)&gt;1,IF(B32=#REF!,0,1),COUNTIF(B:B,B32))</f>
        <v>0</v>
      </c>
    </row>
    <row r="33" spans="1:10" ht="18" customHeight="1" x14ac:dyDescent="0.2">
      <c r="A33" s="31"/>
      <c r="B33" s="28"/>
      <c r="C33" s="32"/>
      <c r="D33" s="33"/>
      <c r="E33" s="32"/>
      <c r="F33" s="32"/>
      <c r="G33" s="28"/>
      <c r="H33" s="28"/>
      <c r="I33" s="28"/>
      <c r="J33" s="25">
        <f>IF(COUNTIF(B:B,B33)&gt;1,IF(B33=#REF!,0,1),COUNTIF(B:B,B33))</f>
        <v>0</v>
      </c>
    </row>
    <row r="34" spans="1:10" ht="18" customHeight="1" x14ac:dyDescent="0.2">
      <c r="A34" s="31"/>
      <c r="B34" s="28"/>
      <c r="C34" s="32"/>
      <c r="D34" s="33"/>
      <c r="E34" s="32"/>
      <c r="F34" s="32"/>
      <c r="G34" s="28"/>
      <c r="H34" s="28"/>
      <c r="I34" s="28"/>
      <c r="J34" s="25">
        <f>IF(COUNTIF(B:B,B34)&gt;1,IF(B34=#REF!,0,1),COUNTIF(B:B,B34))</f>
        <v>0</v>
      </c>
    </row>
    <row r="35" spans="1:10" ht="18" customHeight="1" x14ac:dyDescent="0.2">
      <c r="A35" s="31"/>
      <c r="B35" s="28"/>
      <c r="C35" s="32"/>
      <c r="D35" s="33"/>
      <c r="E35" s="32"/>
      <c r="F35" s="32"/>
      <c r="G35" s="28"/>
      <c r="H35" s="28"/>
      <c r="I35" s="28"/>
      <c r="J35" s="25">
        <f>IF(COUNTIF(B:B,B35)&gt;1,IF(B35=#REF!,0,1),COUNTIF(B:B,B35))</f>
        <v>0</v>
      </c>
    </row>
    <row r="36" spans="1:10" ht="18" customHeight="1" x14ac:dyDescent="0.2">
      <c r="A36" s="31"/>
      <c r="B36" s="28"/>
      <c r="C36" s="32"/>
      <c r="D36" s="33"/>
      <c r="E36" s="32"/>
      <c r="F36" s="32"/>
      <c r="G36" s="28"/>
      <c r="H36" s="28"/>
      <c r="I36" s="28"/>
      <c r="J36" s="25">
        <f>IF(COUNTIF(B:B,B36)&gt;1,IF(B36=#REF!,0,1),COUNTIF(B:B,B36))</f>
        <v>0</v>
      </c>
    </row>
    <row r="37" spans="1:10" ht="18" customHeight="1" x14ac:dyDescent="0.2">
      <c r="A37" s="31"/>
      <c r="B37" s="28"/>
      <c r="C37" s="32"/>
      <c r="D37" s="33"/>
      <c r="E37" s="32"/>
      <c r="F37" s="32"/>
      <c r="G37" s="28"/>
      <c r="H37" s="28"/>
      <c r="I37" s="28"/>
      <c r="J37" s="25">
        <f>IF(COUNTIF(B:B,B37)&gt;1,IF(B37=#REF!,0,1),COUNTIF(B:B,B37))</f>
        <v>0</v>
      </c>
    </row>
    <row r="38" spans="1:10" ht="18" customHeight="1" x14ac:dyDescent="0.2">
      <c r="A38" s="31"/>
      <c r="B38" s="28"/>
      <c r="C38" s="32"/>
      <c r="D38" s="33"/>
      <c r="E38" s="32"/>
      <c r="F38" s="32"/>
      <c r="G38" s="28"/>
      <c r="H38" s="28"/>
      <c r="I38" s="28"/>
      <c r="J38" s="25">
        <f>IF(COUNTIF(B:B,B38)&gt;1,IF(B38=#REF!,0,1),COUNTIF(B:B,B38))</f>
        <v>0</v>
      </c>
    </row>
    <row r="39" spans="1:10" ht="18" customHeight="1" x14ac:dyDescent="0.2">
      <c r="A39" s="31"/>
      <c r="B39" s="28"/>
      <c r="C39" s="32"/>
      <c r="D39" s="33"/>
      <c r="E39" s="32"/>
      <c r="F39" s="32"/>
      <c r="G39" s="28"/>
      <c r="H39" s="28"/>
      <c r="I39" s="28"/>
      <c r="J39" s="25">
        <f>IF(COUNTIF(B:B,B39)&gt;1,IF(B39=#REF!,0,1),COUNTIF(B:B,B39))</f>
        <v>0</v>
      </c>
    </row>
    <row r="40" spans="1:10" ht="18" customHeight="1" x14ac:dyDescent="0.2">
      <c r="A40" s="31"/>
      <c r="B40" s="28"/>
      <c r="C40" s="32"/>
      <c r="D40" s="33"/>
      <c r="E40" s="32"/>
      <c r="F40" s="32"/>
      <c r="G40" s="28"/>
      <c r="H40" s="28"/>
      <c r="I40" s="28"/>
      <c r="J40" s="25">
        <f>IF(COUNTIF(B:B,B40)&gt;1,IF(B40=#REF!,0,1),COUNTIF(B:B,B40))</f>
        <v>0</v>
      </c>
    </row>
    <row r="41" spans="1:10" ht="18" customHeight="1" x14ac:dyDescent="0.2">
      <c r="A41" s="31"/>
      <c r="B41" s="28"/>
      <c r="C41" s="32"/>
      <c r="D41" s="33"/>
      <c r="E41" s="32"/>
      <c r="F41" s="32"/>
      <c r="G41" s="28"/>
      <c r="H41" s="28"/>
      <c r="I41" s="28"/>
      <c r="J41" s="25">
        <f>IF(COUNTIF(B:B,B41)&gt;1,IF(B41=#REF!,0,1),COUNTIF(B:B,B41))</f>
        <v>0</v>
      </c>
    </row>
    <row r="42" spans="1:10" ht="18" customHeight="1" x14ac:dyDescent="0.2">
      <c r="A42" s="31"/>
      <c r="B42" s="28"/>
      <c r="C42" s="32"/>
      <c r="D42" s="33"/>
      <c r="E42" s="32"/>
      <c r="F42" s="32"/>
      <c r="G42" s="28"/>
      <c r="H42" s="28"/>
      <c r="I42" s="28"/>
      <c r="J42" s="25">
        <f>IF(COUNTIF(B:B,B42)&gt;1,IF(B42=#REF!,0,1),COUNTIF(B:B,B42))</f>
        <v>0</v>
      </c>
    </row>
    <row r="43" spans="1:10" ht="18" customHeight="1" x14ac:dyDescent="0.2">
      <c r="A43" s="31"/>
      <c r="B43" s="28"/>
      <c r="C43" s="32"/>
      <c r="D43" s="33"/>
      <c r="E43" s="32"/>
      <c r="F43" s="32"/>
      <c r="G43" s="28"/>
      <c r="H43" s="28"/>
      <c r="I43" s="28"/>
      <c r="J43" s="25">
        <f>IF(COUNTIF(B:B,B43)&gt;1,IF(B43=#REF!,0,1),COUNTIF(B:B,B43))</f>
        <v>0</v>
      </c>
    </row>
    <row r="44" spans="1:10" ht="18" customHeight="1" x14ac:dyDescent="0.2">
      <c r="A44" s="31"/>
      <c r="B44" s="28"/>
      <c r="C44" s="32"/>
      <c r="D44" s="33"/>
      <c r="E44" s="32"/>
      <c r="F44" s="32"/>
      <c r="G44" s="28"/>
      <c r="H44" s="28"/>
      <c r="I44" s="28"/>
      <c r="J44" s="25">
        <f>IF(COUNTIF(B:B,B44)&gt;1,IF(B44=#REF!,0,1),COUNTIF(B:B,B44))</f>
        <v>0</v>
      </c>
    </row>
    <row r="45" spans="1:10" ht="18" customHeight="1" x14ac:dyDescent="0.2">
      <c r="A45" s="31"/>
      <c r="B45" s="28"/>
      <c r="C45" s="32"/>
      <c r="D45" s="33"/>
      <c r="E45" s="32"/>
      <c r="F45" s="32"/>
      <c r="G45" s="28"/>
      <c r="H45" s="28"/>
      <c r="I45" s="28"/>
      <c r="J45" s="25">
        <f>IF(COUNTIF(B:B,B45)&gt;1,IF(B45=#REF!,0,1),COUNTIF(B:B,B45))</f>
        <v>0</v>
      </c>
    </row>
    <row r="46" spans="1:10" ht="18" customHeight="1" x14ac:dyDescent="0.2">
      <c r="A46" s="31"/>
      <c r="B46" s="28"/>
      <c r="C46" s="32"/>
      <c r="D46" s="33"/>
      <c r="E46" s="32"/>
      <c r="F46" s="32"/>
      <c r="G46" s="28"/>
      <c r="H46" s="28"/>
      <c r="I46" s="28"/>
      <c r="J46" s="25">
        <f>IF(COUNTIF(B:B,B46)&gt;1,IF(B46=#REF!,0,1),COUNTIF(B:B,B46))</f>
        <v>0</v>
      </c>
    </row>
    <row r="47" spans="1:10" ht="18" customHeight="1" x14ac:dyDescent="0.2">
      <c r="A47" s="31"/>
      <c r="B47" s="28"/>
      <c r="C47" s="32"/>
      <c r="D47" s="33"/>
      <c r="E47" s="32"/>
      <c r="F47" s="32"/>
      <c r="G47" s="28"/>
      <c r="H47" s="28"/>
      <c r="I47" s="28"/>
      <c r="J47" s="25">
        <f>IF(COUNTIF(B:B,B47)&gt;1,IF(B47=#REF!,0,1),COUNTIF(B:B,B47))</f>
        <v>0</v>
      </c>
    </row>
    <row r="48" spans="1:10" ht="18" customHeight="1" x14ac:dyDescent="0.2">
      <c r="A48" s="31"/>
      <c r="B48" s="28"/>
      <c r="C48" s="32"/>
      <c r="D48" s="33"/>
      <c r="E48" s="32"/>
      <c r="F48" s="32"/>
      <c r="G48" s="28"/>
      <c r="H48" s="28"/>
      <c r="I48" s="28"/>
      <c r="J48" s="25">
        <f>IF(COUNTIF(B:B,B48)&gt;1,IF(B48=#REF!,0,1),COUNTIF(B:B,B48))</f>
        <v>0</v>
      </c>
    </row>
    <row r="49" spans="1:10" ht="18" customHeight="1" x14ac:dyDescent="0.2">
      <c r="A49" s="31"/>
      <c r="B49" s="28"/>
      <c r="C49" s="32"/>
      <c r="D49" s="33"/>
      <c r="E49" s="32"/>
      <c r="F49" s="32"/>
      <c r="G49" s="28"/>
      <c r="H49" s="28"/>
      <c r="I49" s="28"/>
      <c r="J49" s="25">
        <f>IF(COUNTIF(B:B,B49)&gt;1,IF(B49=#REF!,0,1),COUNTIF(B:B,B49))</f>
        <v>0</v>
      </c>
    </row>
    <row r="50" spans="1:10" ht="18" customHeight="1" x14ac:dyDescent="0.2">
      <c r="A50" s="31"/>
      <c r="B50" s="28"/>
      <c r="C50" s="32"/>
      <c r="D50" s="33"/>
      <c r="E50" s="32"/>
      <c r="F50" s="32"/>
      <c r="G50" s="28"/>
      <c r="H50" s="28"/>
      <c r="I50" s="28"/>
      <c r="J50" s="25">
        <f>IF(COUNTIF(B:B,B50)&gt;1,IF(B50=#REF!,0,1),COUNTIF(B:B,B50))</f>
        <v>0</v>
      </c>
    </row>
    <row r="51" spans="1:10" ht="18" customHeight="1" x14ac:dyDescent="0.2">
      <c r="A51" s="31"/>
      <c r="B51" s="28"/>
      <c r="C51" s="32"/>
      <c r="D51" s="33"/>
      <c r="E51" s="32"/>
      <c r="F51" s="32"/>
      <c r="G51" s="28"/>
      <c r="H51" s="28"/>
      <c r="I51" s="28"/>
      <c r="J51" s="25">
        <f>IF(COUNTIF(B:B,B51)&gt;1,IF(B51=#REF!,0,1),COUNTIF(B:B,B51))</f>
        <v>0</v>
      </c>
    </row>
    <row r="52" spans="1:10" ht="18" customHeight="1" x14ac:dyDescent="0.2">
      <c r="A52" s="31"/>
      <c r="B52" s="28"/>
      <c r="C52" s="32"/>
      <c r="D52" s="33"/>
      <c r="E52" s="32"/>
      <c r="F52" s="32"/>
      <c r="G52" s="28"/>
      <c r="H52" s="28"/>
      <c r="I52" s="28"/>
      <c r="J52" s="25">
        <f>IF(COUNTIF(B:B,B52)&gt;1,IF(B52=#REF!,0,1),COUNTIF(B:B,B52))</f>
        <v>0</v>
      </c>
    </row>
    <row r="53" spans="1:10" ht="18" customHeight="1" x14ac:dyDescent="0.2">
      <c r="A53" s="31"/>
      <c r="B53" s="28"/>
      <c r="C53" s="32"/>
      <c r="D53" s="33"/>
      <c r="E53" s="32"/>
      <c r="F53" s="32"/>
      <c r="G53" s="28"/>
      <c r="H53" s="28"/>
      <c r="I53" s="28"/>
      <c r="J53" s="25">
        <f>IF(COUNTIF(B:B,B53)&gt;1,IF(B53=#REF!,0,1),COUNTIF(B:B,B53))</f>
        <v>0</v>
      </c>
    </row>
    <row r="54" spans="1:10" ht="18" customHeight="1" x14ac:dyDescent="0.2">
      <c r="A54" s="31"/>
      <c r="B54" s="28"/>
      <c r="C54" s="32"/>
      <c r="D54" s="33"/>
      <c r="E54" s="32"/>
      <c r="F54" s="32"/>
      <c r="G54" s="28"/>
      <c r="H54" s="28"/>
      <c r="I54" s="28"/>
      <c r="J54" s="25">
        <f>IF(COUNTIF(B:B,B54)&gt;1,IF(B54=#REF!,0,1),COUNTIF(B:B,B54))</f>
        <v>0</v>
      </c>
    </row>
    <row r="55" spans="1:10" ht="18" customHeight="1" x14ac:dyDescent="0.2">
      <c r="A55" s="31"/>
      <c r="B55" s="28"/>
      <c r="C55" s="32"/>
      <c r="D55" s="33"/>
      <c r="E55" s="32"/>
      <c r="F55" s="32"/>
      <c r="G55" s="28"/>
      <c r="H55" s="28"/>
      <c r="I55" s="28"/>
      <c r="J55" s="25">
        <f>IF(COUNTIF(B:B,B55)&gt;1,IF(B55=#REF!,0,1),COUNTIF(B:B,B55))</f>
        <v>0</v>
      </c>
    </row>
    <row r="56" spans="1:10" ht="18" customHeight="1" x14ac:dyDescent="0.2">
      <c r="A56" s="31"/>
      <c r="B56" s="28"/>
      <c r="C56" s="32"/>
      <c r="D56" s="33"/>
      <c r="E56" s="32"/>
      <c r="F56" s="32"/>
      <c r="G56" s="28"/>
      <c r="H56" s="28"/>
      <c r="I56" s="28"/>
      <c r="J56" s="25">
        <f>IF(COUNTIF(B:B,B56)&gt;1,IF(B56=#REF!,0,1),COUNTIF(B:B,B56))</f>
        <v>0</v>
      </c>
    </row>
    <row r="57" spans="1:10" ht="18" customHeight="1" x14ac:dyDescent="0.2">
      <c r="A57" s="31"/>
      <c r="B57" s="28"/>
      <c r="C57" s="32"/>
      <c r="D57" s="33"/>
      <c r="E57" s="32"/>
      <c r="F57" s="32"/>
      <c r="G57" s="28"/>
      <c r="H57" s="28"/>
      <c r="I57" s="28"/>
      <c r="J57" s="25">
        <f>IF(COUNTIF(B:B,B57)&gt;1,IF(B57=#REF!,0,1),COUNTIF(B:B,B57))</f>
        <v>0</v>
      </c>
    </row>
    <row r="58" spans="1:10" ht="18" customHeight="1" x14ac:dyDescent="0.2">
      <c r="A58" s="31"/>
      <c r="B58" s="28"/>
      <c r="C58" s="32"/>
      <c r="D58" s="33"/>
      <c r="E58" s="32"/>
      <c r="F58" s="32"/>
      <c r="G58" s="28"/>
      <c r="H58" s="28"/>
      <c r="I58" s="28"/>
      <c r="J58" s="25">
        <f>IF(COUNTIF(B:B,B58)&gt;1,IF(B58=#REF!,0,1),COUNTIF(B:B,B58))</f>
        <v>0</v>
      </c>
    </row>
    <row r="59" spans="1:10" ht="18" customHeight="1" x14ac:dyDescent="0.2">
      <c r="A59" s="31"/>
      <c r="B59" s="28"/>
      <c r="C59" s="32"/>
      <c r="D59" s="33"/>
      <c r="E59" s="32"/>
      <c r="F59" s="32"/>
      <c r="G59" s="28"/>
      <c r="H59" s="28"/>
      <c r="I59" s="28"/>
      <c r="J59" s="25">
        <f>IF(COUNTIF(B:B,B59)&gt;1,IF(B59=#REF!,0,1),COUNTIF(B:B,B59))</f>
        <v>0</v>
      </c>
    </row>
    <row r="60" spans="1:10" ht="18" customHeight="1" x14ac:dyDescent="0.2">
      <c r="A60" s="31"/>
      <c r="B60" s="28"/>
      <c r="C60" s="32"/>
      <c r="D60" s="33"/>
      <c r="E60" s="32"/>
      <c r="F60" s="32"/>
      <c r="G60" s="28"/>
      <c r="H60" s="28"/>
      <c r="I60" s="28"/>
      <c r="J60" s="25">
        <f>IF(COUNTIF(B:B,B60)&gt;1,IF(B60=#REF!,0,1),COUNTIF(B:B,B60))</f>
        <v>0</v>
      </c>
    </row>
    <row r="61" spans="1:10" ht="18" customHeight="1" x14ac:dyDescent="0.2">
      <c r="A61" s="31"/>
      <c r="B61" s="28"/>
      <c r="C61" s="32"/>
      <c r="D61" s="33"/>
      <c r="E61" s="32"/>
      <c r="F61" s="32"/>
      <c r="G61" s="28"/>
      <c r="H61" s="28"/>
      <c r="I61" s="28"/>
      <c r="J61" s="25">
        <f>IF(COUNTIF(B:B,B61)&gt;1,IF(B61=#REF!,0,1),COUNTIF(B:B,B61))</f>
        <v>0</v>
      </c>
    </row>
    <row r="62" spans="1:10" ht="18" customHeight="1" x14ac:dyDescent="0.2">
      <c r="A62" s="31"/>
      <c r="B62" s="28"/>
      <c r="C62" s="32"/>
      <c r="D62" s="33"/>
      <c r="E62" s="32"/>
      <c r="F62" s="32"/>
      <c r="G62" s="28"/>
      <c r="H62" s="28"/>
      <c r="I62" s="28"/>
      <c r="J62" s="25">
        <f>IF(COUNTIF(B:B,B62)&gt;1,IF(B62=#REF!,0,1),COUNTIF(B:B,B62))</f>
        <v>0</v>
      </c>
    </row>
    <row r="63" spans="1:10" ht="18" customHeight="1" x14ac:dyDescent="0.2">
      <c r="A63" s="31"/>
      <c r="B63" s="28"/>
      <c r="C63" s="32"/>
      <c r="D63" s="33"/>
      <c r="E63" s="32"/>
      <c r="F63" s="32"/>
      <c r="G63" s="28"/>
      <c r="H63" s="28"/>
      <c r="I63" s="28"/>
      <c r="J63" s="25">
        <f>IF(COUNTIF(B:B,B63)&gt;1,IF(B63=#REF!,0,1),COUNTIF(B:B,B63))</f>
        <v>0</v>
      </c>
    </row>
    <row r="64" spans="1:10" ht="18" customHeight="1" x14ac:dyDescent="0.2">
      <c r="A64" s="31"/>
      <c r="B64" s="28"/>
      <c r="C64" s="32"/>
      <c r="D64" s="33"/>
      <c r="E64" s="32"/>
      <c r="F64" s="32"/>
      <c r="G64" s="28"/>
      <c r="H64" s="28"/>
      <c r="I64" s="28"/>
      <c r="J64" s="25">
        <f>IF(COUNTIF(B:B,B64)&gt;1,IF(B64=#REF!,0,1),COUNTIF(B:B,B64))</f>
        <v>0</v>
      </c>
    </row>
    <row r="65" spans="1:10" ht="18" customHeight="1" x14ac:dyDescent="0.2">
      <c r="A65" s="31"/>
      <c r="B65" s="28"/>
      <c r="C65" s="32"/>
      <c r="D65" s="33"/>
      <c r="E65" s="32"/>
      <c r="F65" s="32"/>
      <c r="G65" s="28"/>
      <c r="H65" s="28"/>
      <c r="I65" s="28"/>
      <c r="J65" s="25">
        <f>IF(COUNTIF(B:B,B65)&gt;1,IF(B65=#REF!,0,1),COUNTIF(B:B,B65))</f>
        <v>0</v>
      </c>
    </row>
    <row r="66" spans="1:10" ht="18" customHeight="1" x14ac:dyDescent="0.2">
      <c r="A66" s="31"/>
      <c r="B66" s="28"/>
      <c r="C66" s="32"/>
      <c r="D66" s="33"/>
      <c r="E66" s="32"/>
      <c r="F66" s="32"/>
      <c r="G66" s="28"/>
      <c r="H66" s="28"/>
      <c r="I66" s="28"/>
      <c r="J66" s="25">
        <f>IF(COUNTIF(B:B,B66)&gt;1,IF(B66=#REF!,0,1),COUNTIF(B:B,B66))</f>
        <v>0</v>
      </c>
    </row>
    <row r="67" spans="1:10" ht="18" customHeight="1" x14ac:dyDescent="0.2">
      <c r="A67" s="31"/>
      <c r="B67" s="28"/>
      <c r="C67" s="32"/>
      <c r="D67" s="33"/>
      <c r="E67" s="32"/>
      <c r="F67" s="32"/>
      <c r="G67" s="28"/>
      <c r="H67" s="28"/>
      <c r="I67" s="28"/>
      <c r="J67" s="25">
        <f>IF(COUNTIF(B:B,B67)&gt;1,IF(B67=#REF!,0,1),COUNTIF(B:B,B67))</f>
        <v>0</v>
      </c>
    </row>
    <row r="68" spans="1:10" ht="18" customHeight="1" x14ac:dyDescent="0.2">
      <c r="A68" s="31"/>
      <c r="B68" s="28"/>
      <c r="C68" s="32"/>
      <c r="D68" s="33"/>
      <c r="E68" s="32"/>
      <c r="F68" s="32"/>
      <c r="G68" s="28"/>
      <c r="H68" s="28"/>
      <c r="I68" s="28"/>
      <c r="J68" s="25">
        <f>IF(COUNTIF(B:B,B68)&gt;1,IF(B68=#REF!,0,1),COUNTIF(B:B,B68))</f>
        <v>0</v>
      </c>
    </row>
    <row r="69" spans="1:10" ht="18" customHeight="1" x14ac:dyDescent="0.2">
      <c r="A69" s="31"/>
      <c r="B69" s="28"/>
      <c r="C69" s="32"/>
      <c r="D69" s="33"/>
      <c r="E69" s="32"/>
      <c r="F69" s="32"/>
      <c r="G69" s="28"/>
      <c r="H69" s="28"/>
      <c r="I69" s="28"/>
      <c r="J69" s="25">
        <f>IF(COUNTIF(B:B,B69)&gt;1,IF(B69=#REF!,0,1),COUNTIF(B:B,B69))</f>
        <v>0</v>
      </c>
    </row>
    <row r="70" spans="1:10" ht="18" customHeight="1" x14ac:dyDescent="0.2">
      <c r="A70" s="31"/>
      <c r="B70" s="28"/>
      <c r="C70" s="32"/>
      <c r="D70" s="33"/>
      <c r="E70" s="32"/>
      <c r="F70" s="32"/>
      <c r="G70" s="28"/>
      <c r="H70" s="28"/>
      <c r="I70" s="28"/>
      <c r="J70" s="25">
        <f>IF(COUNTIF(B:B,B70)&gt;1,IF(B70=#REF!,0,1),COUNTIF(B:B,B70))</f>
        <v>0</v>
      </c>
    </row>
    <row r="71" spans="1:10" ht="18" customHeight="1" x14ac:dyDescent="0.2">
      <c r="A71" s="31"/>
      <c r="B71" s="28"/>
      <c r="C71" s="32"/>
      <c r="D71" s="33"/>
      <c r="E71" s="32"/>
      <c r="F71" s="32"/>
      <c r="G71" s="28"/>
      <c r="H71" s="28"/>
      <c r="I71" s="28"/>
      <c r="J71" s="25">
        <f>IF(COUNTIF(B:B,B71)&gt;1,IF(B71=#REF!,0,1),COUNTIF(B:B,B71))</f>
        <v>0</v>
      </c>
    </row>
    <row r="72" spans="1:10" ht="18" customHeight="1" x14ac:dyDescent="0.2">
      <c r="A72" s="31"/>
      <c r="B72" s="28"/>
      <c r="C72" s="32"/>
      <c r="D72" s="33"/>
      <c r="E72" s="32"/>
      <c r="F72" s="32"/>
      <c r="G72" s="28"/>
      <c r="H72" s="28"/>
      <c r="I72" s="28"/>
      <c r="J72" s="25">
        <f>IF(COUNTIF(B:B,B72)&gt;1,IF(B72=#REF!,0,1),COUNTIF(B:B,B72))</f>
        <v>0</v>
      </c>
    </row>
    <row r="73" spans="1:10" ht="18" customHeight="1" x14ac:dyDescent="0.2">
      <c r="A73" s="31"/>
      <c r="B73" s="28"/>
      <c r="C73" s="32"/>
      <c r="D73" s="33"/>
      <c r="E73" s="32"/>
      <c r="F73" s="32"/>
      <c r="G73" s="28"/>
      <c r="H73" s="28"/>
      <c r="I73" s="28"/>
      <c r="J73" s="25">
        <f>IF(COUNTIF(B:B,B73)&gt;1,IF(B73=#REF!,0,1),COUNTIF(B:B,B73))</f>
        <v>0</v>
      </c>
    </row>
    <row r="74" spans="1:10" ht="18" customHeight="1" x14ac:dyDescent="0.2">
      <c r="A74" s="31"/>
      <c r="B74" s="28"/>
      <c r="C74" s="32"/>
      <c r="D74" s="33"/>
      <c r="E74" s="32"/>
      <c r="F74" s="32"/>
      <c r="G74" s="28"/>
      <c r="H74" s="28"/>
      <c r="I74" s="28"/>
      <c r="J74" s="25">
        <f>IF(COUNTIF(B:B,B74)&gt;1,IF(B74=#REF!,0,1),COUNTIF(B:B,B74))</f>
        <v>0</v>
      </c>
    </row>
    <row r="75" spans="1:10" ht="18" customHeight="1" x14ac:dyDescent="0.2">
      <c r="A75" s="31"/>
      <c r="B75" s="28"/>
      <c r="C75" s="32"/>
      <c r="D75" s="33"/>
      <c r="E75" s="32"/>
      <c r="F75" s="32"/>
      <c r="G75" s="28"/>
      <c r="H75" s="28"/>
      <c r="I75" s="28"/>
      <c r="J75" s="25">
        <f>IF(COUNTIF(B:B,B75)&gt;1,IF(B75=#REF!,0,1),COUNTIF(B:B,B75))</f>
        <v>0</v>
      </c>
    </row>
    <row r="76" spans="1:10" ht="18" customHeight="1" x14ac:dyDescent="0.2">
      <c r="A76" s="31"/>
      <c r="B76" s="28"/>
      <c r="C76" s="32"/>
      <c r="D76" s="33"/>
      <c r="E76" s="32"/>
      <c r="F76" s="32"/>
      <c r="G76" s="28"/>
      <c r="H76" s="28"/>
      <c r="I76" s="28"/>
      <c r="J76" s="25">
        <f>IF(COUNTIF(B:B,B76)&gt;1,IF(B76=#REF!,0,1),COUNTIF(B:B,B76))</f>
        <v>0</v>
      </c>
    </row>
    <row r="77" spans="1:10" ht="18" customHeight="1" x14ac:dyDescent="0.2">
      <c r="A77" s="31"/>
      <c r="B77" s="28"/>
      <c r="C77" s="32"/>
      <c r="D77" s="33"/>
      <c r="E77" s="32"/>
      <c r="F77" s="32"/>
      <c r="G77" s="28"/>
      <c r="H77" s="28"/>
      <c r="I77" s="28"/>
      <c r="J77" s="25">
        <f>IF(COUNTIF(B:B,B77)&gt;1,IF(B77=#REF!,0,1),COUNTIF(B:B,B77))</f>
        <v>0</v>
      </c>
    </row>
  </sheetData>
  <sheetProtection password="C9B5" sheet="1" objects="1" scenarios="1" insertRows="0" deleteRows="0" sort="0" autoFilter="0" pivotTables="0"/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'NO TOCAR'!$C$3:$C$4</xm:f>
          </x14:formula1>
          <xm:sqref>I2:I77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4"/>
  <sheetViews>
    <sheetView workbookViewId="0">
      <selection activeCell="H22" sqref="H22"/>
    </sheetView>
  </sheetViews>
  <sheetFormatPr baseColWidth="10" defaultRowHeight="15" x14ac:dyDescent="0.25"/>
  <cols>
    <col min="1" max="16384" width="11.42578125" style="67"/>
  </cols>
  <sheetData>
    <row r="2" spans="3:3" x14ac:dyDescent="0.25">
      <c r="C2" s="67" t="s">
        <v>141</v>
      </c>
    </row>
    <row r="3" spans="3:3" x14ac:dyDescent="0.25">
      <c r="C3" s="67" t="s">
        <v>142</v>
      </c>
    </row>
    <row r="4" spans="3:3" x14ac:dyDescent="0.25">
      <c r="C4" s="67" t="s">
        <v>143</v>
      </c>
    </row>
  </sheetData>
  <sheetProtection password="C9B5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 ANUAL</vt:lpstr>
      <vt:lpstr>Plantilla CON Discapacidad</vt:lpstr>
      <vt:lpstr>Palntilla SIN Discapacidad</vt:lpstr>
      <vt:lpstr>NO TOCAR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F_Avihur</dc:creator>
  <cp:lastModifiedBy>VENTURA PERIS, RAMON</cp:lastModifiedBy>
  <dcterms:created xsi:type="dcterms:W3CDTF">2021-12-28T18:39:46Z</dcterms:created>
  <dcterms:modified xsi:type="dcterms:W3CDTF">2024-01-11T12:27:07Z</dcterms:modified>
</cp:coreProperties>
</file>